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60" windowWidth="15480" windowHeight="6705" activeTab="0"/>
  </bookViews>
  <sheets>
    <sheet name="zlatyerb 2007" sheetId="1" r:id="rId1"/>
  </sheets>
  <definedNames/>
  <calcPr fullCalcOnLoad="1"/>
</workbook>
</file>

<file path=xl/sharedStrings.xml><?xml version="1.0" encoding="utf-8"?>
<sst xmlns="http://schemas.openxmlformats.org/spreadsheetml/2006/main" count="177" uniqueCount="175">
  <si>
    <t>Pruské</t>
  </si>
  <si>
    <t>Dekýš</t>
  </si>
  <si>
    <t>Test reakcie na žiadosť o informáciu</t>
  </si>
  <si>
    <t>Doporučené informácie</t>
  </si>
  <si>
    <t xml:space="preserve">Ovládanie webu, navigácie a prehľadnosť stránky </t>
  </si>
  <si>
    <t>Test rýchlosti vyhľadávania informácie</t>
  </si>
  <si>
    <t xml:space="preserve">Výtvarné spracovanie s prihliadnutím. na zobrazenie v rôznych prehliadačoch </t>
  </si>
  <si>
    <t xml:space="preserve">Bezbariérová prístupnosť </t>
  </si>
  <si>
    <t xml:space="preserve">Inovatívna pridaná hodnota </t>
  </si>
  <si>
    <t xml:space="preserve">Pomocné služby </t>
  </si>
  <si>
    <t xml:space="preserve">Technická správnosť </t>
  </si>
  <si>
    <t>Štefan Žák</t>
  </si>
  <si>
    <t>Branislav Mamojka</t>
  </si>
  <si>
    <t>Milan Csaplar</t>
  </si>
  <si>
    <t>www stránka</t>
  </si>
  <si>
    <t>názov samosprávy</t>
  </si>
  <si>
    <t>Bernolákovo</t>
  </si>
  <si>
    <t>Zvolen</t>
  </si>
  <si>
    <t>Rožňava</t>
  </si>
  <si>
    <t>Ružomberok</t>
  </si>
  <si>
    <t>Banská Bystrica</t>
  </si>
  <si>
    <t>Spišská Nová Ves</t>
  </si>
  <si>
    <t>Komárno</t>
  </si>
  <si>
    <t>Košice</t>
  </si>
  <si>
    <t>Kremnica</t>
  </si>
  <si>
    <t>Krupina</t>
  </si>
  <si>
    <t>Dubnica nad Váhom</t>
  </si>
  <si>
    <t>Handlová</t>
  </si>
  <si>
    <t>Hlohovec</t>
  </si>
  <si>
    <t>Krajné</t>
  </si>
  <si>
    <t>Vráble</t>
  </si>
  <si>
    <t>Levice</t>
  </si>
  <si>
    <t>Trenčín</t>
  </si>
  <si>
    <t>Trnava</t>
  </si>
  <si>
    <t>Liptovský Mikuláš</t>
  </si>
  <si>
    <t>Martin</t>
  </si>
  <si>
    <t>Michalovce</t>
  </si>
  <si>
    <t>www.kosicezapad.sk</t>
  </si>
  <si>
    <t>Šaľa</t>
  </si>
  <si>
    <t>Senica</t>
  </si>
  <si>
    <t>Kežmarok</t>
  </si>
  <si>
    <t>Nová Dubnica</t>
  </si>
  <si>
    <t>Nové Zámky</t>
  </si>
  <si>
    <t>Partizánske</t>
  </si>
  <si>
    <t>Pezinok</t>
  </si>
  <si>
    <t>Piešťany</t>
  </si>
  <si>
    <t>Poprad</t>
  </si>
  <si>
    <t>Prešov</t>
  </si>
  <si>
    <t>Prievidza</t>
  </si>
  <si>
    <t>Bardejov</t>
  </si>
  <si>
    <t>Bratislava</t>
  </si>
  <si>
    <t>Brezno</t>
  </si>
  <si>
    <t>Čadca</t>
  </si>
  <si>
    <t>spolu</t>
  </si>
  <si>
    <t>Banskobystrický samosprávny kraj</t>
  </si>
  <si>
    <t>http://www.vucbb.sk/</t>
  </si>
  <si>
    <t>Nitrianský samosprávny kraj</t>
  </si>
  <si>
    <t>Trenčiansky samosprávny kraj</t>
  </si>
  <si>
    <t>Žilinský samosprávny kraj</t>
  </si>
  <si>
    <t>Cígeľ</t>
  </si>
  <si>
    <t>Dolná Trnávka</t>
  </si>
  <si>
    <t>http://www.dolnatrnavka.sk</t>
  </si>
  <si>
    <t>Dolné Dubové</t>
  </si>
  <si>
    <t>Drienčany</t>
  </si>
  <si>
    <t>Dunajská Lužná</t>
  </si>
  <si>
    <t>http://dunajskaluzna.sk</t>
  </si>
  <si>
    <t>Horný Hričov</t>
  </si>
  <si>
    <t>Hoste</t>
  </si>
  <si>
    <t xml:space="preserve">Chocholná-Velčice </t>
  </si>
  <si>
    <t>http://www.chocholna-velcice.sk</t>
  </si>
  <si>
    <t>http://www.chrenovec-brusno.sk</t>
  </si>
  <si>
    <t>Kamenec pod Vtáčnikom</t>
  </si>
  <si>
    <t>http://www.klokocov.sk</t>
  </si>
  <si>
    <t>Melčice-Lieskové</t>
  </si>
  <si>
    <t>http://www.melcice-lieskove.sk</t>
  </si>
  <si>
    <t>Moravany nad Váhom</t>
  </si>
  <si>
    <t>http://www.obecpruske.sk</t>
  </si>
  <si>
    <t>Socovce</t>
  </si>
  <si>
    <t>http://www.banskabystrica.sk/</t>
  </si>
  <si>
    <t>http://www.e-bardejov.sk/</t>
  </si>
  <si>
    <t>http://www.bratislava.sk</t>
  </si>
  <si>
    <t>Bytča</t>
  </si>
  <si>
    <t>http://www.bytca.sk/</t>
  </si>
  <si>
    <t>http://www.mestocadca.sk/</t>
  </si>
  <si>
    <t>http://www.dubnica.sk/</t>
  </si>
  <si>
    <t>http://www.handlova.sk/</t>
  </si>
  <si>
    <t>http://www.hlohovec.sk</t>
  </si>
  <si>
    <t>Humenné</t>
  </si>
  <si>
    <t>http://www.humenne.sk/</t>
  </si>
  <si>
    <t>Ilava</t>
  </si>
  <si>
    <t>http://www.kezmarok.sk/</t>
  </si>
  <si>
    <t>http://www.komarno.sk/</t>
  </si>
  <si>
    <t>http://www.kosice.sk/</t>
  </si>
  <si>
    <t>http://www.kremnica.sk</t>
  </si>
  <si>
    <t>http://www.krupina.sk</t>
  </si>
  <si>
    <t>http://www.levice.sk/</t>
  </si>
  <si>
    <t>http://www.liptovskymikulas.sk/</t>
  </si>
  <si>
    <t>http://www.novadubnica.sk/</t>
  </si>
  <si>
    <t>http://www.novezamky.sk/</t>
  </si>
  <si>
    <t>http://www.partizanske.sk/</t>
  </si>
  <si>
    <t>http://www.pezinok.sk/</t>
  </si>
  <si>
    <t>http://www.poprad.sk</t>
  </si>
  <si>
    <t>http://www.povazska-bystrica.sk/</t>
  </si>
  <si>
    <t>http://www.presov.sk/</t>
  </si>
  <si>
    <t>http://www.prievidza.sk/</t>
  </si>
  <si>
    <t>Rimavská Sobota</t>
  </si>
  <si>
    <t>http://www.roznava.sk/</t>
  </si>
  <si>
    <t>http://www.senica.sk/</t>
  </si>
  <si>
    <t>http://www.mestosnv.sk/</t>
  </si>
  <si>
    <t>http://www.sala.sk</t>
  </si>
  <si>
    <t>Topoľčany</t>
  </si>
  <si>
    <t>http://www.topolcany.sk/</t>
  </si>
  <si>
    <t>http://www.trencin.sk/</t>
  </si>
  <si>
    <t>http://www.trnava.sk</t>
  </si>
  <si>
    <t>http://www.vrable.sk/</t>
  </si>
  <si>
    <t>Vrútky</t>
  </si>
  <si>
    <t>http://www.vrutky.sk</t>
  </si>
  <si>
    <t>http://www.vysoketatry.sk</t>
  </si>
  <si>
    <t>http://www.zvolen.sk/</t>
  </si>
  <si>
    <t>Žilina</t>
  </si>
  <si>
    <t>http://www.zilina.sk/</t>
  </si>
  <si>
    <t>Bratislava-Karlova Ves</t>
  </si>
  <si>
    <t>http://www.karlovaves.sk</t>
  </si>
  <si>
    <t>Bratislava-Petržalka</t>
  </si>
  <si>
    <t>http://www.petrzalka.sk</t>
  </si>
  <si>
    <t>Bratislava-Podunajské Biskupice</t>
  </si>
  <si>
    <t>http://biskupice.sk</t>
  </si>
  <si>
    <t>Bratislava-Staré Mesto</t>
  </si>
  <si>
    <t>http://staremesto.sk</t>
  </si>
  <si>
    <t>Košice-Nad Jazerom</t>
  </si>
  <si>
    <t>www.jazerokosice.sk</t>
  </si>
  <si>
    <t>Košice-Staré mesto</t>
  </si>
  <si>
    <t>www.kosice-city.sk</t>
  </si>
  <si>
    <t>Košice-Západ</t>
  </si>
  <si>
    <t>Považská Bystrica</t>
  </si>
  <si>
    <t>Chrenovec-Brusno</t>
  </si>
  <si>
    <t>Klátova Nová Ves</t>
  </si>
  <si>
    <t>Klokočov (okr.Čadca)</t>
  </si>
  <si>
    <t>Vysoké Tatry</t>
  </si>
  <si>
    <t>Nitra</t>
  </si>
  <si>
    <t>Kamienka</t>
  </si>
  <si>
    <t>Martin Drobný</t>
  </si>
  <si>
    <t>Ferschman Karel</t>
  </si>
  <si>
    <t xml:space="preserve">Informácie v oblasti cestovného ruchu </t>
  </si>
  <si>
    <t>Povinné zverejňované informácie II.</t>
  </si>
  <si>
    <t>Povinné zverejňované informácie I.</t>
  </si>
  <si>
    <t>Zuzana Hošálová</t>
  </si>
  <si>
    <t>Tibor Mišuth</t>
  </si>
  <si>
    <t>Milan Turčáni</t>
  </si>
  <si>
    <t>http://www.dekys.sk</t>
  </si>
  <si>
    <t>http://moravany.sk</t>
  </si>
  <si>
    <t>http://www.bernolakovo.sk</t>
  </si>
  <si>
    <t>http://www.krajne.sk</t>
  </si>
  <si>
    <t>http://www.klatovanovaves.sk</t>
  </si>
  <si>
    <t>http://dolnedubove.sk</t>
  </si>
  <si>
    <t>http://www.kamenec.sk</t>
  </si>
  <si>
    <t>http://www.kamienka.sk</t>
  </si>
  <si>
    <t>http://www.driencany.sk</t>
  </si>
  <si>
    <t>http://www.obechoste.sk</t>
  </si>
  <si>
    <t>http://www.socovce.sk</t>
  </si>
  <si>
    <t>http://www.obechornyhricov.sk</t>
  </si>
  <si>
    <t>http://www.ruzomberok.sk</t>
  </si>
  <si>
    <t>http://www.piestany.sk</t>
  </si>
  <si>
    <t>http://www.ilava.sk</t>
  </si>
  <si>
    <t>http://www.brezno.sk</t>
  </si>
  <si>
    <t>http://www.msunitra.sk</t>
  </si>
  <si>
    <t>http://www.michalovce.sk</t>
  </si>
  <si>
    <t>http://www.martin.sk</t>
  </si>
  <si>
    <t>http://www.rimavskasobota.sk</t>
  </si>
  <si>
    <t>http://www.cigel.host.sk</t>
  </si>
  <si>
    <t>Ivona Fraňová</t>
  </si>
  <si>
    <t>Ivona Fraňová,                                                   Roman Zima</t>
  </si>
  <si>
    <t>http://www.unsk.sk</t>
  </si>
  <si>
    <t>http://www.regionzilina.sk</t>
  </si>
  <si>
    <t>http://www.tsk.sk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</si>
</sst>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0"/>
    <numFmt numFmtId="177" formatCode="0.000000000000"/>
    <numFmt numFmtId="178" formatCode="0.0000000000000"/>
    <numFmt numFmtId="179" formatCode="0.00000000000000"/>
    <numFmt numFmtId="180" formatCode="0.000000000000000"/>
    <numFmt numFmtId="181" formatCode="0.0000000000000000"/>
    <numFmt numFmtId="182" formatCode="0.00000000000000000"/>
    <numFmt numFmtId="183" formatCode="0.000000000000000000"/>
    <numFmt numFmtId="184" formatCode="0.0000000000000000000"/>
  </numFmts>
  <fonts count="25">
    <font>
      <sz val="10"/>
      <name val="Arial CE"/>
      <family val="0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6"/>
      <color indexed="12"/>
      <name val="Arial CE"/>
      <family val="2"/>
    </font>
    <font>
      <sz val="6"/>
      <color indexed="10"/>
      <name val="Arial CE"/>
      <family val="2"/>
    </font>
    <font>
      <b/>
      <sz val="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color indexed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ck"/>
    </border>
    <border>
      <left>
        <color indexed="63"/>
      </left>
      <right style="thick"/>
      <top style="hair"/>
      <bottom style="hair"/>
    </border>
    <border>
      <left style="thick"/>
      <right style="thick"/>
      <top style="hair"/>
      <bottom style="hair"/>
    </border>
    <border>
      <left style="hair"/>
      <right style="thick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ck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hair"/>
    </border>
    <border>
      <left style="medium"/>
      <right style="thick"/>
      <top>
        <color indexed="63"/>
      </top>
      <bottom style="hair"/>
    </border>
    <border>
      <left style="thick"/>
      <right style="thick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ck"/>
    </border>
    <border>
      <left>
        <color indexed="63"/>
      </left>
      <right style="hair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7" fillId="0" borderId="6" applyNumberFormat="0" applyFill="0" applyAlignment="0" applyProtection="0"/>
    <xf numFmtId="0" fontId="21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10" xfId="0" applyFont="1" applyBorder="1" applyAlignment="1">
      <alignment shrinkToFit="1"/>
    </xf>
    <xf numFmtId="0" fontId="1" fillId="0" borderId="11" xfId="0" applyFont="1" applyBorder="1" applyAlignment="1">
      <alignment shrinkToFit="1"/>
    </xf>
    <xf numFmtId="0" fontId="1" fillId="24" borderId="12" xfId="0" applyFont="1" applyFill="1" applyBorder="1" applyAlignment="1">
      <alignment horizontal="center" wrapText="1" shrinkToFit="1"/>
    </xf>
    <xf numFmtId="0" fontId="1" fillId="0" borderId="11" xfId="0" applyFont="1" applyBorder="1" applyAlignment="1">
      <alignment horizontal="left" indent="15" shrinkToFit="1"/>
    </xf>
    <xf numFmtId="0" fontId="1" fillId="0" borderId="10" xfId="0" applyFont="1" applyBorder="1" applyAlignment="1">
      <alignment horizontal="left" indent="15" shrinkToFit="1"/>
    </xf>
    <xf numFmtId="0" fontId="1" fillId="0" borderId="13" xfId="0" applyFont="1" applyBorder="1" applyAlignment="1">
      <alignment horizontal="left" indent="15" shrinkToFit="1"/>
    </xf>
    <xf numFmtId="0" fontId="1" fillId="0" borderId="14" xfId="0" applyFont="1" applyBorder="1" applyAlignment="1">
      <alignment horizontal="left" indent="15" shrinkToFit="1"/>
    </xf>
    <xf numFmtId="49" fontId="1" fillId="0" borderId="15" xfId="0" applyNumberFormat="1" applyFont="1" applyBorder="1" applyAlignment="1">
      <alignment shrinkToFit="1"/>
    </xf>
    <xf numFmtId="0" fontId="1" fillId="0" borderId="16" xfId="0" applyFont="1" applyBorder="1" applyAlignment="1">
      <alignment horizontal="left" indent="15" shrinkToFit="1"/>
    </xf>
    <xf numFmtId="0" fontId="1" fillId="19" borderId="17" xfId="0" applyFont="1" applyFill="1" applyBorder="1" applyAlignment="1">
      <alignment horizontal="left" indent="15" shrinkToFit="1"/>
    </xf>
    <xf numFmtId="0" fontId="1" fillId="0" borderId="18" xfId="0" applyFont="1" applyBorder="1" applyAlignment="1">
      <alignment shrinkToFit="1"/>
    </xf>
    <xf numFmtId="0" fontId="1" fillId="0" borderId="19" xfId="0" applyFont="1" applyBorder="1" applyAlignment="1">
      <alignment shrinkToFit="1"/>
    </xf>
    <xf numFmtId="0" fontId="1" fillId="7" borderId="20" xfId="0" applyFont="1" applyFill="1" applyBorder="1" applyAlignment="1">
      <alignment shrinkToFit="1"/>
    </xf>
    <xf numFmtId="0" fontId="1" fillId="7" borderId="21" xfId="0" applyFont="1" applyFill="1" applyBorder="1" applyAlignment="1">
      <alignment shrinkToFit="1"/>
    </xf>
    <xf numFmtId="0" fontId="1" fillId="17" borderId="20" xfId="0" applyFont="1" applyFill="1" applyBorder="1" applyAlignment="1">
      <alignment shrinkToFit="1"/>
    </xf>
    <xf numFmtId="0" fontId="1" fillId="17" borderId="21" xfId="0" applyFont="1" applyFill="1" applyBorder="1" applyAlignment="1">
      <alignment vertical="center"/>
    </xf>
    <xf numFmtId="0" fontId="1" fillId="0" borderId="20" xfId="0" applyFont="1" applyFill="1" applyBorder="1" applyAlignment="1">
      <alignment shrinkToFit="1"/>
    </xf>
    <xf numFmtId="0" fontId="1" fillId="0" borderId="21" xfId="0" applyFont="1" applyFill="1" applyBorder="1" applyAlignment="1">
      <alignment shrinkToFit="1"/>
    </xf>
    <xf numFmtId="0" fontId="1" fillId="0" borderId="22" xfId="0" applyFont="1" applyFill="1" applyBorder="1" applyAlignment="1">
      <alignment shrinkToFit="1"/>
    </xf>
    <xf numFmtId="0" fontId="1" fillId="24" borderId="23" xfId="0" applyFont="1" applyFill="1" applyBorder="1" applyAlignment="1">
      <alignment horizontal="center" wrapText="1" shrinkToFit="1"/>
    </xf>
    <xf numFmtId="0" fontId="1" fillId="7" borderId="21" xfId="0" applyFont="1" applyFill="1" applyBorder="1" applyAlignment="1">
      <alignment horizontal="center" shrinkToFit="1"/>
    </xf>
    <xf numFmtId="1" fontId="1" fillId="7" borderId="21" xfId="0" applyNumberFormat="1" applyFont="1" applyFill="1" applyBorder="1" applyAlignment="1">
      <alignment shrinkToFit="1"/>
    </xf>
    <xf numFmtId="0" fontId="1" fillId="0" borderId="24" xfId="0" applyFont="1" applyFill="1" applyBorder="1" applyAlignment="1">
      <alignment shrinkToFit="1"/>
    </xf>
    <xf numFmtId="0" fontId="1" fillId="17" borderId="21" xfId="0" applyFont="1" applyFill="1" applyBorder="1" applyAlignment="1">
      <alignment shrinkToFit="1"/>
    </xf>
    <xf numFmtId="0" fontId="1" fillId="17" borderId="21" xfId="0" applyFont="1" applyFill="1" applyBorder="1" applyAlignment="1">
      <alignment horizontal="center" shrinkToFit="1"/>
    </xf>
    <xf numFmtId="1" fontId="1" fillId="17" borderId="21" xfId="0" applyNumberFormat="1" applyFont="1" applyFill="1" applyBorder="1" applyAlignment="1">
      <alignment shrinkToFit="1"/>
    </xf>
    <xf numFmtId="0" fontId="1" fillId="0" borderId="25" xfId="0" applyFont="1" applyBorder="1" applyAlignment="1">
      <alignment horizontal="left" indent="15" shrinkToFit="1"/>
    </xf>
    <xf numFmtId="0" fontId="1" fillId="19" borderId="26" xfId="0" applyFont="1" applyFill="1" applyBorder="1" applyAlignment="1">
      <alignment horizontal="left" indent="15" shrinkToFit="1"/>
    </xf>
    <xf numFmtId="0" fontId="1" fillId="0" borderId="19" xfId="0" applyFont="1" applyBorder="1" applyAlignment="1">
      <alignment horizontal="left" indent="15" shrinkToFit="1"/>
    </xf>
    <xf numFmtId="0" fontId="1" fillId="0" borderId="18" xfId="0" applyFont="1" applyBorder="1" applyAlignment="1">
      <alignment horizontal="left" indent="15" shrinkToFit="1"/>
    </xf>
    <xf numFmtId="0" fontId="1" fillId="0" borderId="27" xfId="0" applyFont="1" applyBorder="1" applyAlignment="1">
      <alignment horizontal="left" indent="15" shrinkToFit="1"/>
    </xf>
    <xf numFmtId="0" fontId="1" fillId="0" borderId="28" xfId="0" applyFont="1" applyBorder="1" applyAlignment="1">
      <alignment horizontal="left" indent="15" shrinkToFit="1"/>
    </xf>
    <xf numFmtId="0" fontId="1" fillId="0" borderId="21" xfId="0" applyFont="1" applyFill="1" applyBorder="1" applyAlignment="1">
      <alignment horizontal="center" shrinkToFit="1"/>
    </xf>
    <xf numFmtId="1" fontId="1" fillId="0" borderId="21" xfId="0" applyNumberFormat="1" applyFont="1" applyFill="1" applyBorder="1" applyAlignment="1">
      <alignment shrinkToFit="1"/>
    </xf>
    <xf numFmtId="0" fontId="1" fillId="4" borderId="21" xfId="0" applyFont="1" applyFill="1" applyBorder="1" applyAlignment="1">
      <alignment shrinkToFit="1"/>
    </xf>
    <xf numFmtId="49" fontId="1" fillId="0" borderId="29" xfId="0" applyNumberFormat="1" applyFont="1" applyBorder="1" applyAlignment="1">
      <alignment shrinkToFit="1"/>
    </xf>
    <xf numFmtId="0" fontId="1" fillId="4" borderId="24" xfId="0" applyFont="1" applyFill="1" applyBorder="1" applyAlignment="1">
      <alignment shrinkToFit="1"/>
    </xf>
    <xf numFmtId="0" fontId="1" fillId="17" borderId="22" xfId="0" applyFont="1" applyFill="1" applyBorder="1" applyAlignment="1">
      <alignment shrinkToFit="1"/>
    </xf>
    <xf numFmtId="0" fontId="1" fillId="4" borderId="20" xfId="0" applyFont="1" applyFill="1" applyBorder="1" applyAlignment="1">
      <alignment shrinkToFit="1"/>
    </xf>
    <xf numFmtId="0" fontId="1" fillId="24" borderId="21" xfId="0" applyFont="1" applyFill="1" applyBorder="1" applyAlignment="1">
      <alignment horizontal="center" wrapText="1" shrinkToFit="1"/>
    </xf>
    <xf numFmtId="0" fontId="1" fillId="24" borderId="20" xfId="0" applyFont="1" applyFill="1" applyBorder="1" applyAlignment="1">
      <alignment horizontal="center" wrapText="1" shrinkToFit="1"/>
    </xf>
    <xf numFmtId="0" fontId="1" fillId="24" borderId="30" xfId="0" applyFont="1" applyFill="1" applyBorder="1" applyAlignment="1">
      <alignment horizontal="center" wrapText="1" shrinkToFit="1"/>
    </xf>
    <xf numFmtId="0" fontId="1" fillId="24" borderId="31" xfId="0" applyFont="1" applyFill="1" applyBorder="1" applyAlignment="1">
      <alignment horizontal="center" wrapText="1" shrinkToFit="1"/>
    </xf>
    <xf numFmtId="49" fontId="1" fillId="24" borderId="32" xfId="0" applyNumberFormat="1" applyFont="1" applyFill="1" applyBorder="1" applyAlignment="1">
      <alignment horizontal="center" wrapText="1" shrinkToFit="1"/>
    </xf>
    <xf numFmtId="0" fontId="1" fillId="7" borderId="33" xfId="0" applyFont="1" applyFill="1" applyBorder="1" applyAlignment="1">
      <alignment shrinkToFit="1"/>
    </xf>
    <xf numFmtId="0" fontId="1" fillId="17" borderId="33" xfId="0" applyFont="1" applyFill="1" applyBorder="1" applyAlignment="1">
      <alignment shrinkToFit="1"/>
    </xf>
    <xf numFmtId="0" fontId="1" fillId="17" borderId="34" xfId="0" applyFont="1" applyFill="1" applyBorder="1" applyAlignment="1">
      <alignment shrinkToFit="1"/>
    </xf>
    <xf numFmtId="0" fontId="1" fillId="0" borderId="35" xfId="0" applyFont="1" applyFill="1" applyBorder="1" applyAlignment="1">
      <alignment shrinkToFit="1"/>
    </xf>
    <xf numFmtId="0" fontId="1" fillId="0" borderId="33" xfId="0" applyFont="1" applyFill="1" applyBorder="1" applyAlignment="1">
      <alignment shrinkToFit="1"/>
    </xf>
    <xf numFmtId="0" fontId="1" fillId="24" borderId="36" xfId="0" applyFont="1" applyFill="1" applyBorder="1" applyAlignment="1">
      <alignment horizontal="center" wrapText="1" shrinkToFit="1"/>
    </xf>
    <xf numFmtId="0" fontId="1" fillId="24" borderId="37" xfId="0" applyFont="1" applyFill="1" applyBorder="1" applyAlignment="1">
      <alignment horizontal="center" wrapText="1" shrinkToFit="1"/>
    </xf>
    <xf numFmtId="0" fontId="1" fillId="0" borderId="34" xfId="0" applyFont="1" applyFill="1" applyBorder="1" applyAlignment="1">
      <alignment shrinkToFit="1"/>
    </xf>
    <xf numFmtId="0" fontId="1" fillId="4" borderId="35" xfId="0" applyFont="1" applyFill="1" applyBorder="1" applyAlignment="1">
      <alignment shrinkToFit="1"/>
    </xf>
    <xf numFmtId="0" fontId="1" fillId="4" borderId="33" xfId="0" applyFont="1" applyFill="1" applyBorder="1" applyAlignment="1">
      <alignment shrinkToFit="1"/>
    </xf>
    <xf numFmtId="0" fontId="1" fillId="24" borderId="20" xfId="0" applyFont="1" applyFill="1" applyBorder="1" applyAlignment="1">
      <alignment horizontal="center" vertical="center" wrapText="1" shrinkToFit="1"/>
    </xf>
    <xf numFmtId="0" fontId="1" fillId="24" borderId="21" xfId="0" applyFont="1" applyFill="1" applyBorder="1" applyAlignment="1">
      <alignment horizontal="center" vertical="center" wrapText="1" shrinkToFit="1"/>
    </xf>
    <xf numFmtId="49" fontId="1" fillId="24" borderId="38" xfId="0" applyNumberFormat="1" applyFont="1" applyFill="1" applyBorder="1" applyAlignment="1">
      <alignment horizontal="center" vertical="center" wrapText="1" shrinkToFit="1"/>
    </xf>
    <xf numFmtId="0" fontId="1" fillId="24" borderId="39" xfId="0" applyFont="1" applyFill="1" applyBorder="1" applyAlignment="1">
      <alignment horizontal="center" vertical="center" wrapText="1" shrinkToFit="1"/>
    </xf>
    <xf numFmtId="0" fontId="1" fillId="24" borderId="40" xfId="0" applyFont="1" applyFill="1" applyBorder="1" applyAlignment="1">
      <alignment horizontal="center" vertical="center" wrapText="1" shrinkToFit="1"/>
    </xf>
    <xf numFmtId="0" fontId="1" fillId="4" borderId="21" xfId="0" applyFont="1" applyFill="1" applyBorder="1" applyAlignment="1">
      <alignment horizontal="right" shrinkToFit="1"/>
    </xf>
    <xf numFmtId="0" fontId="1" fillId="0" borderId="21" xfId="0" applyFont="1" applyFill="1" applyBorder="1" applyAlignment="1">
      <alignment horizontal="right" shrinkToFit="1"/>
    </xf>
    <xf numFmtId="0" fontId="1" fillId="0" borderId="41" xfId="0" applyFont="1" applyFill="1" applyBorder="1" applyAlignment="1">
      <alignment horizontal="right" shrinkToFit="1"/>
    </xf>
    <xf numFmtId="0" fontId="1" fillId="4" borderId="21" xfId="0" applyFont="1" applyFill="1" applyBorder="1" applyAlignment="1">
      <alignment horizontal="center" shrinkToFit="1"/>
    </xf>
    <xf numFmtId="175" fontId="1" fillId="19" borderId="26" xfId="0" applyNumberFormat="1" applyFont="1" applyFill="1" applyBorder="1" applyAlignment="1">
      <alignment horizontal="left" indent="15" shrinkToFit="1"/>
    </xf>
    <xf numFmtId="175" fontId="1" fillId="19" borderId="17" xfId="0" applyNumberFormat="1" applyFont="1" applyFill="1" applyBorder="1" applyAlignment="1">
      <alignment horizontal="left" indent="15" shrinkToFit="1"/>
    </xf>
    <xf numFmtId="175" fontId="5" fillId="19" borderId="42" xfId="0" applyNumberFormat="1" applyFont="1" applyFill="1" applyBorder="1" applyAlignment="1">
      <alignment horizontal="center" vertical="top" wrapText="1"/>
    </xf>
    <xf numFmtId="175" fontId="5" fillId="19" borderId="43" xfId="0" applyNumberFormat="1" applyFont="1" applyFill="1" applyBorder="1" applyAlignment="1">
      <alignment horizontal="center" vertical="center" wrapText="1"/>
    </xf>
    <xf numFmtId="175" fontId="5" fillId="19" borderId="44" xfId="0" applyNumberFormat="1" applyFont="1" applyFill="1" applyBorder="1" applyAlignment="1">
      <alignment horizontal="center" vertical="top" wrapText="1"/>
    </xf>
    <xf numFmtId="175" fontId="5" fillId="19" borderId="45" xfId="0" applyNumberFormat="1" applyFont="1" applyFill="1" applyBorder="1" applyAlignment="1">
      <alignment horizontal="center" shrinkToFit="1"/>
    </xf>
    <xf numFmtId="175" fontId="5" fillId="19" borderId="26" xfId="0" applyNumberFormat="1" applyFont="1" applyFill="1" applyBorder="1" applyAlignment="1">
      <alignment horizontal="center" shrinkToFit="1"/>
    </xf>
    <xf numFmtId="175" fontId="5" fillId="19" borderId="17" xfId="0" applyNumberFormat="1" applyFont="1" applyFill="1" applyBorder="1" applyAlignment="1">
      <alignment horizontal="center" shrinkToFit="1"/>
    </xf>
    <xf numFmtId="0" fontId="1" fillId="0" borderId="21" xfId="0" applyFont="1" applyFill="1" applyBorder="1" applyAlignment="1">
      <alignment horizontal="right" wrapText="1" shrinkToFit="1"/>
    </xf>
    <xf numFmtId="1" fontId="1" fillId="4" borderId="21" xfId="0" applyNumberFormat="1" applyFont="1" applyFill="1" applyBorder="1" applyAlignment="1">
      <alignment shrinkToFit="1"/>
    </xf>
    <xf numFmtId="1" fontId="1" fillId="4" borderId="20" xfId="0" applyNumberFormat="1" applyFont="1" applyFill="1" applyBorder="1" applyAlignment="1">
      <alignment shrinkToFit="1"/>
    </xf>
    <xf numFmtId="1" fontId="1" fillId="4" borderId="38" xfId="0" applyNumberFormat="1" applyFont="1" applyFill="1" applyBorder="1" applyAlignment="1">
      <alignment shrinkToFit="1"/>
    </xf>
    <xf numFmtId="175" fontId="1" fillId="19" borderId="46" xfId="0" applyNumberFormat="1" applyFont="1" applyFill="1" applyBorder="1" applyAlignment="1">
      <alignment horizontal="center" shrinkToFit="1"/>
    </xf>
    <xf numFmtId="0" fontId="24" fillId="7" borderId="45" xfId="0" applyFont="1" applyFill="1" applyBorder="1" applyAlignment="1">
      <alignment horizontal="center" vertical="top" wrapText="1"/>
    </xf>
    <xf numFmtId="0" fontId="24" fillId="17" borderId="45" xfId="0" applyFont="1" applyFill="1" applyBorder="1" applyAlignment="1">
      <alignment horizontal="center" vertical="top" wrapText="1"/>
    </xf>
    <xf numFmtId="0" fontId="24" fillId="0" borderId="45" xfId="0" applyFont="1" applyFill="1" applyBorder="1" applyAlignment="1">
      <alignment horizontal="center" vertical="top" wrapText="1"/>
    </xf>
    <xf numFmtId="0" fontId="24" fillId="0" borderId="45" xfId="0" applyFont="1" applyBorder="1" applyAlignment="1">
      <alignment horizontal="center" vertical="top" wrapText="1"/>
    </xf>
    <xf numFmtId="0" fontId="24" fillId="4" borderId="45" xfId="0" applyFont="1" applyFill="1" applyBorder="1" applyAlignment="1">
      <alignment horizontal="center" vertical="top" wrapText="1"/>
    </xf>
    <xf numFmtId="175" fontId="1" fillId="19" borderId="47" xfId="0" applyNumberFormat="1" applyFont="1" applyFill="1" applyBorder="1" applyAlignment="1">
      <alignment horizontal="center" shrinkToFit="1"/>
    </xf>
    <xf numFmtId="175" fontId="5" fillId="19" borderId="48" xfId="0" applyNumberFormat="1" applyFont="1" applyFill="1" applyBorder="1" applyAlignment="1">
      <alignment horizontal="center" shrinkToFit="1"/>
    </xf>
    <xf numFmtId="49" fontId="1" fillId="24" borderId="21" xfId="0" applyNumberFormat="1" applyFont="1" applyFill="1" applyBorder="1" applyAlignment="1">
      <alignment horizontal="center" wrapText="1" shrinkToFit="1"/>
    </xf>
    <xf numFmtId="0" fontId="1" fillId="24" borderId="21" xfId="0" applyFont="1" applyFill="1" applyBorder="1" applyAlignment="1">
      <alignment horizontal="center" vertical="top" wrapText="1"/>
    </xf>
    <xf numFmtId="49" fontId="4" fillId="17" borderId="21" xfId="36" applyNumberFormat="1" applyFont="1" applyFill="1" applyBorder="1" applyAlignment="1" applyProtection="1">
      <alignment shrinkToFit="1"/>
      <protection/>
    </xf>
    <xf numFmtId="49" fontId="4" fillId="0" borderId="21" xfId="36" applyNumberFormat="1" applyFont="1" applyFill="1" applyBorder="1" applyAlignment="1" applyProtection="1">
      <alignment shrinkToFit="1"/>
      <protection/>
    </xf>
    <xf numFmtId="0" fontId="4" fillId="0" borderId="21" xfId="36" applyFont="1" applyFill="1" applyBorder="1" applyAlignment="1" applyProtection="1">
      <alignment/>
      <protection/>
    </xf>
    <xf numFmtId="49" fontId="4" fillId="4" borderId="21" xfId="36" applyNumberFormat="1" applyFont="1" applyFill="1" applyBorder="1" applyAlignment="1" applyProtection="1">
      <alignment shrinkToFit="1"/>
      <protection/>
    </xf>
    <xf numFmtId="0" fontId="1" fillId="24" borderId="42" xfId="0" applyFont="1" applyFill="1" applyBorder="1" applyAlignment="1">
      <alignment horizontal="center" vertical="top" wrapText="1"/>
    </xf>
    <xf numFmtId="0" fontId="1" fillId="25" borderId="43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top" wrapText="1"/>
    </xf>
    <xf numFmtId="0" fontId="1" fillId="7" borderId="45" xfId="0" applyFont="1" applyFill="1" applyBorder="1" applyAlignment="1">
      <alignment horizontal="center" shrinkToFit="1"/>
    </xf>
    <xf numFmtId="0" fontId="1" fillId="17" borderId="45" xfId="0" applyFont="1" applyFill="1" applyBorder="1" applyAlignment="1">
      <alignment horizontal="center" shrinkToFit="1"/>
    </xf>
    <xf numFmtId="0" fontId="1" fillId="0" borderId="45" xfId="0" applyFont="1" applyFill="1" applyBorder="1" applyAlignment="1">
      <alignment horizontal="center" shrinkToFit="1"/>
    </xf>
    <xf numFmtId="0" fontId="1" fillId="4" borderId="45" xfId="0" applyFont="1" applyFill="1" applyBorder="1" applyAlignment="1">
      <alignment horizontal="center" shrinkToFit="1"/>
    </xf>
    <xf numFmtId="0" fontId="1" fillId="19" borderId="49" xfId="0" applyFont="1" applyFill="1" applyBorder="1" applyAlignment="1">
      <alignment horizontal="center" vertical="top" wrapText="1"/>
    </xf>
    <xf numFmtId="0" fontId="1" fillId="19" borderId="50" xfId="0" applyFont="1" applyFill="1" applyBorder="1" applyAlignment="1">
      <alignment horizontal="center" vertical="center" wrapText="1"/>
    </xf>
    <xf numFmtId="0" fontId="1" fillId="19" borderId="51" xfId="0" applyFont="1" applyFill="1" applyBorder="1" applyAlignment="1">
      <alignment horizontal="center" vertical="top" wrapText="1"/>
    </xf>
    <xf numFmtId="0" fontId="1" fillId="19" borderId="51" xfId="0" applyFont="1" applyFill="1" applyBorder="1" applyAlignment="1">
      <alignment horizontal="center" shrinkToFit="1"/>
    </xf>
    <xf numFmtId="0" fontId="1" fillId="24" borderId="20" xfId="0" applyFont="1" applyFill="1" applyBorder="1" applyAlignment="1">
      <alignment horizontal="center" vertical="top" wrapText="1"/>
    </xf>
    <xf numFmtId="0" fontId="1" fillId="24" borderId="38" xfId="0" applyFont="1" applyFill="1" applyBorder="1" applyAlignment="1">
      <alignment horizontal="center" vertical="top" wrapText="1"/>
    </xf>
    <xf numFmtId="0" fontId="1" fillId="7" borderId="38" xfId="0" applyFont="1" applyFill="1" applyBorder="1" applyAlignment="1">
      <alignment shrinkToFit="1"/>
    </xf>
    <xf numFmtId="0" fontId="1" fillId="17" borderId="38" xfId="0" applyFont="1" applyFill="1" applyBorder="1" applyAlignment="1">
      <alignment shrinkToFit="1"/>
    </xf>
    <xf numFmtId="0" fontId="1" fillId="0" borderId="38" xfId="0" applyFont="1" applyFill="1" applyBorder="1" applyAlignment="1">
      <alignment shrinkToFit="1"/>
    </xf>
    <xf numFmtId="0" fontId="1" fillId="4" borderId="38" xfId="0" applyFont="1" applyFill="1" applyBorder="1" applyAlignment="1">
      <alignment shrinkToFit="1"/>
    </xf>
    <xf numFmtId="175" fontId="1" fillId="19" borderId="51" xfId="0" applyNumberFormat="1" applyFont="1" applyFill="1" applyBorder="1" applyAlignment="1">
      <alignment horizontal="center" shrinkToFit="1"/>
    </xf>
    <xf numFmtId="0" fontId="1" fillId="0" borderId="20" xfId="0" applyFont="1" applyFill="1" applyBorder="1" applyAlignment="1">
      <alignment horizontal="right" wrapText="1" shrinkToFit="1"/>
    </xf>
    <xf numFmtId="0" fontId="1" fillId="0" borderId="38" xfId="0" applyFont="1" applyFill="1" applyBorder="1" applyAlignment="1">
      <alignment horizontal="right" wrapText="1" shrinkToFit="1"/>
    </xf>
    <xf numFmtId="0" fontId="1" fillId="0" borderId="20" xfId="0" applyFont="1" applyFill="1" applyBorder="1" applyAlignment="1">
      <alignment horizontal="right" shrinkToFit="1"/>
    </xf>
    <xf numFmtId="0" fontId="1" fillId="0" borderId="38" xfId="0" applyFont="1" applyFill="1" applyBorder="1" applyAlignment="1">
      <alignment horizontal="right" shrinkToFit="1"/>
    </xf>
    <xf numFmtId="0" fontId="1" fillId="4" borderId="20" xfId="0" applyFont="1" applyFill="1" applyBorder="1" applyAlignment="1">
      <alignment horizontal="center" shrinkToFit="1"/>
    </xf>
    <xf numFmtId="0" fontId="1" fillId="4" borderId="38" xfId="0" applyFont="1" applyFill="1" applyBorder="1" applyAlignment="1">
      <alignment horizontal="center" shrinkToFit="1"/>
    </xf>
    <xf numFmtId="0" fontId="1" fillId="4" borderId="20" xfId="0" applyFont="1" applyFill="1" applyBorder="1" applyAlignment="1">
      <alignment horizontal="right" shrinkToFit="1"/>
    </xf>
    <xf numFmtId="0" fontId="1" fillId="4" borderId="38" xfId="0" applyFont="1" applyFill="1" applyBorder="1" applyAlignment="1">
      <alignment horizontal="right" shrinkToFit="1"/>
    </xf>
    <xf numFmtId="175" fontId="1" fillId="19" borderId="49" xfId="0" applyNumberFormat="1" applyFont="1" applyFill="1" applyBorder="1" applyAlignment="1">
      <alignment horizontal="center" vertical="top" wrapText="1"/>
    </xf>
    <xf numFmtId="175" fontId="1" fillId="19" borderId="50" xfId="0" applyNumberFormat="1" applyFont="1" applyFill="1" applyBorder="1" applyAlignment="1">
      <alignment horizontal="center" vertical="center" wrapText="1"/>
    </xf>
    <xf numFmtId="175" fontId="1" fillId="24" borderId="51" xfId="0" applyNumberFormat="1" applyFont="1" applyFill="1" applyBorder="1" applyAlignment="1">
      <alignment horizontal="center" wrapText="1" shrinkToFit="1"/>
    </xf>
    <xf numFmtId="175" fontId="1" fillId="19" borderId="51" xfId="0" applyNumberFormat="1" applyFont="1" applyFill="1" applyBorder="1" applyAlignment="1">
      <alignment horizontal="center" vertical="top" wrapText="1"/>
    </xf>
    <xf numFmtId="0" fontId="1" fillId="7" borderId="20" xfId="0" applyFont="1" applyFill="1" applyBorder="1" applyAlignment="1">
      <alignment horizontal="center" shrinkToFit="1"/>
    </xf>
    <xf numFmtId="0" fontId="1" fillId="7" borderId="38" xfId="0" applyFont="1" applyFill="1" applyBorder="1" applyAlignment="1">
      <alignment horizontal="center" shrinkToFit="1"/>
    </xf>
    <xf numFmtId="0" fontId="1" fillId="17" borderId="20" xfId="0" applyFont="1" applyFill="1" applyBorder="1" applyAlignment="1">
      <alignment horizontal="center" shrinkToFit="1"/>
    </xf>
    <xf numFmtId="0" fontId="1" fillId="17" borderId="38" xfId="0" applyFont="1" applyFill="1" applyBorder="1" applyAlignment="1">
      <alignment horizontal="center" shrinkToFit="1"/>
    </xf>
    <xf numFmtId="0" fontId="1" fillId="0" borderId="20" xfId="0" applyFont="1" applyFill="1" applyBorder="1" applyAlignment="1">
      <alignment horizontal="center" shrinkToFit="1"/>
    </xf>
    <xf numFmtId="0" fontId="1" fillId="0" borderId="38" xfId="0" applyFont="1" applyFill="1" applyBorder="1" applyAlignment="1">
      <alignment horizontal="center" shrinkToFit="1"/>
    </xf>
    <xf numFmtId="0" fontId="1" fillId="0" borderId="45" xfId="0" applyFont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 shrinkToFit="1"/>
    </xf>
    <xf numFmtId="1" fontId="1" fillId="7" borderId="20" xfId="0" applyNumberFormat="1" applyFont="1" applyFill="1" applyBorder="1" applyAlignment="1">
      <alignment shrinkToFit="1"/>
    </xf>
    <xf numFmtId="1" fontId="1" fillId="7" borderId="38" xfId="0" applyNumberFormat="1" applyFont="1" applyFill="1" applyBorder="1" applyAlignment="1">
      <alignment shrinkToFit="1"/>
    </xf>
    <xf numFmtId="1" fontId="1" fillId="17" borderId="20" xfId="0" applyNumberFormat="1" applyFont="1" applyFill="1" applyBorder="1" applyAlignment="1">
      <alignment shrinkToFit="1"/>
    </xf>
    <xf numFmtId="1" fontId="1" fillId="17" borderId="38" xfId="0" applyNumberFormat="1" applyFont="1" applyFill="1" applyBorder="1" applyAlignment="1">
      <alignment shrinkToFit="1"/>
    </xf>
    <xf numFmtId="1" fontId="1" fillId="0" borderId="20" xfId="0" applyNumberFormat="1" applyFont="1" applyFill="1" applyBorder="1" applyAlignment="1">
      <alignment shrinkToFit="1"/>
    </xf>
    <xf numFmtId="1" fontId="1" fillId="0" borderId="38" xfId="0" applyNumberFormat="1" applyFont="1" applyFill="1" applyBorder="1" applyAlignment="1">
      <alignment shrinkToFit="1"/>
    </xf>
    <xf numFmtId="0" fontId="1" fillId="4" borderId="41" xfId="0" applyFont="1" applyFill="1" applyBorder="1" applyAlignment="1">
      <alignment shrinkToFit="1"/>
    </xf>
    <xf numFmtId="0" fontId="1" fillId="24" borderId="41" xfId="0" applyFont="1" applyFill="1" applyBorder="1" applyAlignment="1">
      <alignment horizontal="center" vertical="top" wrapText="1"/>
    </xf>
    <xf numFmtId="1" fontId="1" fillId="7" borderId="41" xfId="0" applyNumberFormat="1" applyFont="1" applyFill="1" applyBorder="1" applyAlignment="1">
      <alignment shrinkToFit="1"/>
    </xf>
    <xf numFmtId="1" fontId="1" fillId="17" borderId="41" xfId="0" applyNumberFormat="1" applyFont="1" applyFill="1" applyBorder="1" applyAlignment="1">
      <alignment shrinkToFit="1"/>
    </xf>
    <xf numFmtId="1" fontId="1" fillId="0" borderId="41" xfId="0" applyNumberFormat="1" applyFont="1" applyFill="1" applyBorder="1" applyAlignment="1">
      <alignment shrinkToFit="1"/>
    </xf>
    <xf numFmtId="0" fontId="1" fillId="19" borderId="52" xfId="0" applyFont="1" applyFill="1" applyBorder="1" applyAlignment="1">
      <alignment horizontal="center" vertical="top" wrapText="1"/>
    </xf>
    <xf numFmtId="0" fontId="1" fillId="19" borderId="53" xfId="0" applyFont="1" applyFill="1" applyBorder="1" applyAlignment="1">
      <alignment horizontal="center" vertical="center" wrapText="1"/>
    </xf>
    <xf numFmtId="0" fontId="1" fillId="19" borderId="5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>
      <alignment horizontal="left" indent="15" shrinkToFit="1"/>
    </xf>
    <xf numFmtId="175" fontId="1" fillId="0" borderId="0" xfId="0" applyNumberFormat="1" applyFont="1" applyFill="1" applyBorder="1" applyAlignment="1">
      <alignment horizontal="left" indent="15" shrinkToFit="1"/>
    </xf>
    <xf numFmtId="175" fontId="5" fillId="0" borderId="0" xfId="0" applyNumberFormat="1" applyFont="1" applyFill="1" applyBorder="1" applyAlignment="1">
      <alignment horizontal="center" shrinkToFit="1"/>
    </xf>
    <xf numFmtId="175" fontId="1" fillId="0" borderId="0" xfId="0" applyNumberFormat="1" applyFont="1" applyFill="1" applyBorder="1" applyAlignment="1">
      <alignment horizontal="center" shrinkToFit="1"/>
    </xf>
    <xf numFmtId="0" fontId="1" fillId="19" borderId="55" xfId="0" applyFont="1" applyFill="1" applyBorder="1" applyAlignment="1">
      <alignment horizontal="center" shrinkToFit="1"/>
    </xf>
    <xf numFmtId="175" fontId="1" fillId="19" borderId="55" xfId="0" applyNumberFormat="1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49" fontId="1" fillId="7" borderId="21" xfId="0" applyNumberFormat="1" applyFont="1" applyFill="1" applyBorder="1" applyAlignment="1">
      <alignment horizontal="center"/>
    </xf>
    <xf numFmtId="49" fontId="1" fillId="17" borderId="2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4" borderId="20" xfId="0" applyNumberFormat="1" applyFont="1" applyFill="1" applyBorder="1" applyAlignment="1">
      <alignment horizontal="center"/>
    </xf>
    <xf numFmtId="49" fontId="1" fillId="4" borderId="21" xfId="0" applyNumberFormat="1" applyFont="1" applyFill="1" applyBorder="1" applyAlignment="1">
      <alignment horizontal="center"/>
    </xf>
    <xf numFmtId="49" fontId="1" fillId="4" borderId="38" xfId="0" applyNumberFormat="1" applyFont="1" applyFill="1" applyBorder="1" applyAlignment="1">
      <alignment horizontal="center"/>
    </xf>
    <xf numFmtId="49" fontId="1" fillId="7" borderId="20" xfId="0" applyNumberFormat="1" applyFont="1" applyFill="1" applyBorder="1" applyAlignment="1">
      <alignment horizontal="center"/>
    </xf>
    <xf numFmtId="49" fontId="1" fillId="7" borderId="38" xfId="0" applyNumberFormat="1" applyFont="1" applyFill="1" applyBorder="1" applyAlignment="1">
      <alignment horizontal="center"/>
    </xf>
    <xf numFmtId="49" fontId="1" fillId="17" borderId="20" xfId="0" applyNumberFormat="1" applyFont="1" applyFill="1" applyBorder="1" applyAlignment="1">
      <alignment horizontal="center"/>
    </xf>
    <xf numFmtId="49" fontId="1" fillId="17" borderId="38" xfId="0" applyNumberFormat="1" applyFont="1" applyFill="1" applyBorder="1" applyAlignment="1">
      <alignment horizontal="center"/>
    </xf>
    <xf numFmtId="0" fontId="1" fillId="19" borderId="42" xfId="0" applyFont="1" applyFill="1" applyBorder="1" applyAlignment="1">
      <alignment horizontal="center" vertical="top" wrapText="1"/>
    </xf>
    <xf numFmtId="0" fontId="1" fillId="19" borderId="43" xfId="0" applyFont="1" applyFill="1" applyBorder="1" applyAlignment="1">
      <alignment horizontal="center" vertical="center" wrapText="1"/>
    </xf>
    <xf numFmtId="0" fontId="1" fillId="19" borderId="45" xfId="0" applyFont="1" applyFill="1" applyBorder="1" applyAlignment="1">
      <alignment horizontal="center" vertical="top" wrapText="1"/>
    </xf>
    <xf numFmtId="175" fontId="1" fillId="19" borderId="45" xfId="0" applyNumberFormat="1" applyFont="1" applyFill="1" applyBorder="1" applyAlignment="1">
      <alignment horizontal="center" shrinkToFit="1"/>
    </xf>
    <xf numFmtId="175" fontId="1" fillId="19" borderId="48" xfId="0" applyNumberFormat="1" applyFont="1" applyFill="1" applyBorder="1" applyAlignment="1">
      <alignment horizontal="center" shrinkToFit="1"/>
    </xf>
    <xf numFmtId="49" fontId="4" fillId="7" borderId="21" xfId="36" applyNumberFormat="1" applyFont="1" applyFill="1" applyBorder="1" applyAlignment="1" applyProtection="1">
      <alignment shrinkToFit="1"/>
      <protection/>
    </xf>
    <xf numFmtId="0" fontId="1" fillId="0" borderId="56" xfId="0" applyFont="1" applyFill="1" applyBorder="1" applyAlignment="1">
      <alignment shrinkToFit="1"/>
    </xf>
    <xf numFmtId="49" fontId="4" fillId="0" borderId="22" xfId="36" applyNumberFormat="1" applyFont="1" applyFill="1" applyBorder="1" applyAlignment="1" applyProtection="1">
      <alignment shrinkToFit="1"/>
      <protection/>
    </xf>
    <xf numFmtId="0" fontId="1" fillId="0" borderId="48" xfId="0" applyFont="1" applyFill="1" applyBorder="1" applyAlignment="1">
      <alignment horizontal="center" shrinkToFit="1"/>
    </xf>
    <xf numFmtId="0" fontId="1" fillId="0" borderId="57" xfId="0" applyFont="1" applyFill="1" applyBorder="1" applyAlignment="1">
      <alignment shrinkToFit="1"/>
    </xf>
    <xf numFmtId="0" fontId="1" fillId="0" borderId="56" xfId="0" applyFont="1" applyFill="1" applyBorder="1" applyAlignment="1">
      <alignment horizontal="right" shrinkToFit="1"/>
    </xf>
    <xf numFmtId="0" fontId="1" fillId="0" borderId="22" xfId="0" applyFont="1" applyFill="1" applyBorder="1" applyAlignment="1">
      <alignment horizontal="right" shrinkToFit="1"/>
    </xf>
    <xf numFmtId="0" fontId="1" fillId="0" borderId="57" xfId="0" applyFont="1" applyFill="1" applyBorder="1" applyAlignment="1">
      <alignment horizontal="right" shrinkToFit="1"/>
    </xf>
    <xf numFmtId="49" fontId="1" fillId="0" borderId="56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 shrinkToFit="1"/>
    </xf>
    <xf numFmtId="0" fontId="1" fillId="0" borderId="57" xfId="0" applyFont="1" applyFill="1" applyBorder="1" applyAlignment="1">
      <alignment horizontal="center" shrinkToFit="1"/>
    </xf>
    <xf numFmtId="0" fontId="1" fillId="0" borderId="48" xfId="0" applyFont="1" applyBorder="1" applyAlignment="1">
      <alignment horizontal="center"/>
    </xf>
    <xf numFmtId="0" fontId="24" fillId="0" borderId="48" xfId="0" applyFont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shrinkToFit="1"/>
    </xf>
    <xf numFmtId="1" fontId="1" fillId="0" borderId="56" xfId="0" applyNumberFormat="1" applyFont="1" applyFill="1" applyBorder="1" applyAlignment="1">
      <alignment shrinkToFit="1"/>
    </xf>
    <xf numFmtId="1" fontId="1" fillId="0" borderId="22" xfId="0" applyNumberFormat="1" applyFont="1" applyFill="1" applyBorder="1" applyAlignment="1">
      <alignment shrinkToFit="1"/>
    </xf>
    <xf numFmtId="1" fontId="1" fillId="0" borderId="57" xfId="0" applyNumberFormat="1" applyFont="1" applyFill="1" applyBorder="1" applyAlignment="1">
      <alignment shrinkToFit="1"/>
    </xf>
    <xf numFmtId="0" fontId="1" fillId="0" borderId="58" xfId="0" applyFont="1" applyFill="1" applyBorder="1" applyAlignment="1">
      <alignment horizontal="right" shrinkToFit="1"/>
    </xf>
    <xf numFmtId="0" fontId="1" fillId="24" borderId="59" xfId="0" applyFont="1" applyFill="1" applyBorder="1" applyAlignment="1">
      <alignment horizontal="center" vertical="top" wrapText="1"/>
    </xf>
    <xf numFmtId="0" fontId="1" fillId="24" borderId="60" xfId="0" applyFont="1" applyFill="1" applyBorder="1" applyAlignment="1">
      <alignment horizontal="center" vertical="top" wrapText="1"/>
    </xf>
    <xf numFmtId="0" fontId="1" fillId="25" borderId="61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1" fillId="24" borderId="52" xfId="0" applyFont="1" applyFill="1" applyBorder="1" applyAlignment="1">
      <alignment horizontal="center" vertical="top" wrapText="1"/>
    </xf>
    <xf numFmtId="0" fontId="1" fillId="24" borderId="62" xfId="0" applyFont="1" applyFill="1" applyBorder="1" applyAlignment="1">
      <alignment horizontal="center" vertical="top" wrapText="1"/>
    </xf>
    <xf numFmtId="0" fontId="6" fillId="25" borderId="63" xfId="0" applyFont="1" applyFill="1" applyBorder="1" applyAlignment="1">
      <alignment horizontal="center" vertical="center" wrapText="1"/>
    </xf>
    <xf numFmtId="0" fontId="6" fillId="25" borderId="64" xfId="0" applyFont="1" applyFill="1" applyBorder="1" applyAlignment="1">
      <alignment horizontal="center" vertical="center" wrapText="1"/>
    </xf>
    <xf numFmtId="0" fontId="1" fillId="24" borderId="49" xfId="0" applyFont="1" applyFill="1" applyBorder="1" applyAlignment="1">
      <alignment horizontal="center" vertical="top" wrapText="1"/>
    </xf>
    <xf numFmtId="0" fontId="1" fillId="25" borderId="53" xfId="0" applyFont="1" applyFill="1" applyBorder="1" applyAlignment="1">
      <alignment horizontal="center" vertical="center" wrapText="1"/>
    </xf>
    <xf numFmtId="0" fontId="1" fillId="25" borderId="50" xfId="0" applyFont="1" applyFill="1" applyBorder="1" applyAlignment="1">
      <alignment horizontal="center" vertical="center" wrapText="1"/>
    </xf>
    <xf numFmtId="0" fontId="1" fillId="25" borderId="65" xfId="0" applyFont="1" applyFill="1" applyBorder="1" applyAlignment="1">
      <alignment horizontal="center" vertical="center" wrapText="1"/>
    </xf>
    <xf numFmtId="0" fontId="1" fillId="25" borderId="63" xfId="0" applyFont="1" applyFill="1" applyBorder="1" applyAlignment="1">
      <alignment horizontal="center" vertical="center" wrapText="1"/>
    </xf>
    <xf numFmtId="0" fontId="1" fillId="25" borderId="66" xfId="0" applyFont="1" applyFill="1" applyBorder="1" applyAlignment="1">
      <alignment horizontal="center" vertical="center" wrapText="1"/>
    </xf>
    <xf numFmtId="0" fontId="1" fillId="25" borderId="64" xfId="0" applyFont="1" applyFill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 wrapText="1"/>
    </xf>
    <xf numFmtId="0" fontId="1" fillId="25" borderId="38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 vertical="top" wrapText="1"/>
    </xf>
    <xf numFmtId="0" fontId="1" fillId="24" borderId="31" xfId="0" applyFont="1" applyFill="1" applyBorder="1" applyAlignment="1">
      <alignment horizontal="center" vertical="top" wrapText="1"/>
    </xf>
    <xf numFmtId="0" fontId="1" fillId="24" borderId="3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shrinkToFit="1"/>
    </xf>
    <xf numFmtId="0" fontId="1" fillId="0" borderId="67" xfId="0" applyFont="1" applyBorder="1" applyAlignment="1">
      <alignment shrinkToFit="1"/>
    </xf>
    <xf numFmtId="0" fontId="1" fillId="0" borderId="68" xfId="0" applyFont="1" applyBorder="1" applyAlignment="1">
      <alignment shrinkToFit="1"/>
    </xf>
    <xf numFmtId="0" fontId="1" fillId="0" borderId="69" xfId="0" applyFont="1" applyBorder="1" applyAlignment="1">
      <alignment shrinkToFit="1"/>
    </xf>
    <xf numFmtId="0" fontId="0" fillId="0" borderId="69" xfId="0" applyBorder="1" applyAlignment="1">
      <alignment shrinkToFi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0</xdr:row>
      <xdr:rowOff>304800</xdr:rowOff>
    </xdr:from>
    <xdr:to>
      <xdr:col>2</xdr:col>
      <xdr:colOff>1123950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04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1343025</xdr:colOff>
      <xdr:row>0</xdr:row>
      <xdr:rowOff>161925</xdr:rowOff>
    </xdr:from>
    <xdr:to>
      <xdr:col>5</xdr:col>
      <xdr:colOff>142875</xdr:colOff>
      <xdr:row>0</xdr:row>
      <xdr:rowOff>781050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161925"/>
          <a:ext cx="952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400050</xdr:rowOff>
    </xdr:from>
    <xdr:to>
      <xdr:col>2</xdr:col>
      <xdr:colOff>152400</xdr:colOff>
      <xdr:row>0</xdr:row>
      <xdr:rowOff>704850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00050"/>
          <a:ext cx="1552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0</xdr:row>
      <xdr:rowOff>142875</xdr:rowOff>
    </xdr:from>
    <xdr:to>
      <xdr:col>16</xdr:col>
      <xdr:colOff>142875</xdr:colOff>
      <xdr:row>0</xdr:row>
      <xdr:rowOff>714375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43400" y="142875"/>
          <a:ext cx="1276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0</xdr:row>
      <xdr:rowOff>371475</xdr:rowOff>
    </xdr:from>
    <xdr:to>
      <xdr:col>34</xdr:col>
      <xdr:colOff>19050</xdr:colOff>
      <xdr:row>0</xdr:row>
      <xdr:rowOff>628650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62825" y="371475"/>
          <a:ext cx="933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0</xdr:row>
      <xdr:rowOff>400050</xdr:rowOff>
    </xdr:from>
    <xdr:to>
      <xdr:col>27</xdr:col>
      <xdr:colOff>133350</xdr:colOff>
      <xdr:row>0</xdr:row>
      <xdr:rowOff>600075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57850" y="400050"/>
          <a:ext cx="1628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ndlova.sk/" TargetMode="External" /><Relationship Id="rId2" Type="http://schemas.openxmlformats.org/officeDocument/2006/relationships/hyperlink" Target="http://www.chrenovec-brusno.sk/" TargetMode="External" /><Relationship Id="rId3" Type="http://schemas.openxmlformats.org/officeDocument/2006/relationships/hyperlink" Target="http://www.mestocadca.sk/" TargetMode="External" /><Relationship Id="rId4" Type="http://schemas.openxmlformats.org/officeDocument/2006/relationships/hyperlink" Target="http://www.kamenec.sk/" TargetMode="External" /><Relationship Id="rId5" Type="http://schemas.openxmlformats.org/officeDocument/2006/relationships/hyperlink" Target="http://www.dekys.sk/" TargetMode="External" /><Relationship Id="rId6" Type="http://schemas.openxmlformats.org/officeDocument/2006/relationships/hyperlink" Target="http://www.poprad.sk/" TargetMode="External" /><Relationship Id="rId7" Type="http://schemas.openxmlformats.org/officeDocument/2006/relationships/hyperlink" Target="http://www.michalovce.sk/" TargetMode="External" /><Relationship Id="rId8" Type="http://schemas.openxmlformats.org/officeDocument/2006/relationships/hyperlink" Target="http://www.driencany.sk/" TargetMode="External" /><Relationship Id="rId9" Type="http://schemas.openxmlformats.org/officeDocument/2006/relationships/hyperlink" Target="http://www.melcice-lieskove.sk/" TargetMode="External" /><Relationship Id="rId10" Type="http://schemas.openxmlformats.org/officeDocument/2006/relationships/hyperlink" Target="http://www.obechornyhricov.sk/" TargetMode="External" /><Relationship Id="rId11" Type="http://schemas.openxmlformats.org/officeDocument/2006/relationships/hyperlink" Target="http://www.kosice.sk/" TargetMode="External" /><Relationship Id="rId12" Type="http://schemas.openxmlformats.org/officeDocument/2006/relationships/hyperlink" Target="http://www.kezmarok.sk/" TargetMode="External" /><Relationship Id="rId13" Type="http://schemas.openxmlformats.org/officeDocument/2006/relationships/hyperlink" Target="http://www.kremnica.sk/" TargetMode="External" /><Relationship Id="rId14" Type="http://schemas.openxmlformats.org/officeDocument/2006/relationships/hyperlink" Target="http://www.krajne.sk/" TargetMode="External" /><Relationship Id="rId15" Type="http://schemas.openxmlformats.org/officeDocument/2006/relationships/hyperlink" Target="http://www.pezinok.sk/" TargetMode="External" /><Relationship Id="rId16" Type="http://schemas.openxmlformats.org/officeDocument/2006/relationships/hyperlink" Target="http://www.kamienka.sk/" TargetMode="External" /><Relationship Id="rId17" Type="http://schemas.openxmlformats.org/officeDocument/2006/relationships/hyperlink" Target="http://www.bernolakovo.sk/" TargetMode="External" /><Relationship Id="rId18" Type="http://schemas.openxmlformats.org/officeDocument/2006/relationships/hyperlink" Target="http://www.cigel.host.sk/" TargetMode="External" /><Relationship Id="rId19" Type="http://schemas.openxmlformats.org/officeDocument/2006/relationships/hyperlink" Target="http://www.povazska-bystrica.sk/" TargetMode="External" /><Relationship Id="rId20" Type="http://schemas.openxmlformats.org/officeDocument/2006/relationships/hyperlink" Target="http://dunajskaluzna.sk/" TargetMode="External" /><Relationship Id="rId21" Type="http://schemas.openxmlformats.org/officeDocument/2006/relationships/hyperlink" Target="http://www.vucbb.sk/" TargetMode="External" /><Relationship Id="rId22" Type="http://schemas.openxmlformats.org/officeDocument/2006/relationships/hyperlink" Target="http://www.dolnatrnavka.sk/" TargetMode="External" /><Relationship Id="rId23" Type="http://schemas.openxmlformats.org/officeDocument/2006/relationships/hyperlink" Target="http://www.martin.sk/" TargetMode="External" /><Relationship Id="rId24" Type="http://schemas.openxmlformats.org/officeDocument/2006/relationships/hyperlink" Target="http://www.klatovanovaves.sk/" TargetMode="External" /><Relationship Id="rId25" Type="http://schemas.openxmlformats.org/officeDocument/2006/relationships/hyperlink" Target="http://www.obechoste.sk/" TargetMode="External" /><Relationship Id="rId26" Type="http://schemas.openxmlformats.org/officeDocument/2006/relationships/hyperlink" Target="http://www.tsk.sk/" TargetMode="External" /><Relationship Id="rId27" Type="http://schemas.openxmlformats.org/officeDocument/2006/relationships/hyperlink" Target="http://www.chocholna-velcice.sk/" TargetMode="External" /><Relationship Id="rId28" Type="http://schemas.openxmlformats.org/officeDocument/2006/relationships/hyperlink" Target="http://dolnedubove.sk/" TargetMode="External" /><Relationship Id="rId29" Type="http://schemas.openxmlformats.org/officeDocument/2006/relationships/hyperlink" Target="http://www.klokocov.sk/" TargetMode="External" /><Relationship Id="rId30" Type="http://schemas.openxmlformats.org/officeDocument/2006/relationships/hyperlink" Target="http://www.krupina.sk/" TargetMode="External" /><Relationship Id="rId31" Type="http://schemas.openxmlformats.org/officeDocument/2006/relationships/hyperlink" Target="http://www.dubnica.sk/" TargetMode="External" /><Relationship Id="rId32" Type="http://schemas.openxmlformats.org/officeDocument/2006/relationships/hyperlink" Target="http://www.banskabystrica.sk/" TargetMode="External" /><Relationship Id="rId33" Type="http://schemas.openxmlformats.org/officeDocument/2006/relationships/hyperlink" Target="http://www.e-bardejov.sk/" TargetMode="External" /><Relationship Id="rId34" Type="http://schemas.openxmlformats.org/officeDocument/2006/relationships/hyperlink" Target="http://www.bratislava.sk/" TargetMode="External" /><Relationship Id="rId35" Type="http://schemas.openxmlformats.org/officeDocument/2006/relationships/hyperlink" Target="http://www.humenne.sk/" TargetMode="External" /><Relationship Id="rId36" Type="http://schemas.openxmlformats.org/officeDocument/2006/relationships/hyperlink" Target="http://www.levice.sk/" TargetMode="External" /><Relationship Id="rId37" Type="http://schemas.openxmlformats.org/officeDocument/2006/relationships/hyperlink" Target="http://www.msunitra.sk/" TargetMode="External" /><Relationship Id="rId38" Type="http://schemas.openxmlformats.org/officeDocument/2006/relationships/hyperlink" Target="http://www.partizanske.sk/" TargetMode="External" /><Relationship Id="rId39" Type="http://schemas.openxmlformats.org/officeDocument/2006/relationships/hyperlink" Target="http://www.piestany.sk/" TargetMode="External" /><Relationship Id="rId40" Type="http://schemas.openxmlformats.org/officeDocument/2006/relationships/hyperlink" Target="http://www.prievidza.sk/" TargetMode="External" /><Relationship Id="rId41" Type="http://schemas.openxmlformats.org/officeDocument/2006/relationships/hyperlink" Target="http://www.ilava.sk/" TargetMode="External" /><Relationship Id="rId42" Type="http://schemas.openxmlformats.org/officeDocument/2006/relationships/hyperlink" Target="http://www.komarno.sk/" TargetMode="External" /><Relationship Id="rId43" Type="http://schemas.openxmlformats.org/officeDocument/2006/relationships/hyperlink" Target="http://www.bytca.sk/" TargetMode="External" /><Relationship Id="rId44" Type="http://schemas.openxmlformats.org/officeDocument/2006/relationships/hyperlink" Target="http://www.brezno.sk/" TargetMode="External" /><Relationship Id="rId45" Type="http://schemas.openxmlformats.org/officeDocument/2006/relationships/hyperlink" Target="http://www.hlohovec.sk/" TargetMode="External" /><Relationship Id="rId46" Type="http://schemas.openxmlformats.org/officeDocument/2006/relationships/hyperlink" Target="http://www.mestosnv.sk/" TargetMode="External" /><Relationship Id="rId47" Type="http://schemas.openxmlformats.org/officeDocument/2006/relationships/hyperlink" Target="http://www.topolcany.sk/" TargetMode="External" /><Relationship Id="rId48" Type="http://schemas.openxmlformats.org/officeDocument/2006/relationships/hyperlink" Target="http://www.trencin.sk/" TargetMode="External" /><Relationship Id="rId49" Type="http://schemas.openxmlformats.org/officeDocument/2006/relationships/hyperlink" Target="http://www.trnava.sk/" TargetMode="External" /><Relationship Id="rId50" Type="http://schemas.openxmlformats.org/officeDocument/2006/relationships/hyperlink" Target="http://www.vrable.sk/" TargetMode="External" /><Relationship Id="rId51" Type="http://schemas.openxmlformats.org/officeDocument/2006/relationships/hyperlink" Target="http://www.vrutky.sk/" TargetMode="External" /><Relationship Id="rId52" Type="http://schemas.openxmlformats.org/officeDocument/2006/relationships/hyperlink" Target="http://www.zvolen.sk/" TargetMode="External" /><Relationship Id="rId53" Type="http://schemas.openxmlformats.org/officeDocument/2006/relationships/hyperlink" Target="http://www.zilina.sk/" TargetMode="External" /><Relationship Id="rId54" Type="http://schemas.openxmlformats.org/officeDocument/2006/relationships/hyperlink" Target="http://www.karlovaves.sk/" TargetMode="External" /><Relationship Id="rId55" Type="http://schemas.openxmlformats.org/officeDocument/2006/relationships/hyperlink" Target="http://biskupice.sk/" TargetMode="External" /><Relationship Id="rId56" Type="http://schemas.openxmlformats.org/officeDocument/2006/relationships/hyperlink" Target="http://staremesto.sk/" TargetMode="External" /><Relationship Id="rId57" Type="http://schemas.openxmlformats.org/officeDocument/2006/relationships/hyperlink" Target="http://www.jazerokosice.sk/" TargetMode="External" /><Relationship Id="rId58" Type="http://schemas.openxmlformats.org/officeDocument/2006/relationships/hyperlink" Target="http://www.kosice-city.sk/" TargetMode="External" /><Relationship Id="rId59" Type="http://schemas.openxmlformats.org/officeDocument/2006/relationships/hyperlink" Target="http://www.kosicezapad.sk/" TargetMode="External" /><Relationship Id="rId60" Type="http://schemas.openxmlformats.org/officeDocument/2006/relationships/hyperlink" Target="http://www.petrzalka.sk/" TargetMode="External" /><Relationship Id="rId61" Type="http://schemas.openxmlformats.org/officeDocument/2006/relationships/hyperlink" Target="http://www.vysoketatry.sk/" TargetMode="External" /><Relationship Id="rId62" Type="http://schemas.openxmlformats.org/officeDocument/2006/relationships/hyperlink" Target="http://www.sala.sk/" TargetMode="External" /><Relationship Id="rId63" Type="http://schemas.openxmlformats.org/officeDocument/2006/relationships/hyperlink" Target="http://www.novezamky.sk/" TargetMode="External" /><Relationship Id="rId64" Type="http://schemas.openxmlformats.org/officeDocument/2006/relationships/hyperlink" Target="http://www.liptovskymikulas.sk/" TargetMode="External" /><Relationship Id="rId65" Type="http://schemas.openxmlformats.org/officeDocument/2006/relationships/hyperlink" Target="http://www.novadubnica.sk/" TargetMode="External" /><Relationship Id="rId66" Type="http://schemas.openxmlformats.org/officeDocument/2006/relationships/hyperlink" Target="http://www.unsk.sk/" TargetMode="External" /><Relationship Id="rId67" Type="http://schemas.openxmlformats.org/officeDocument/2006/relationships/hyperlink" Target="http://www.regionzilina.sk/" TargetMode="External" /><Relationship Id="rId68" Type="http://schemas.openxmlformats.org/officeDocument/2006/relationships/hyperlink" Target="http://www.obecpruske.sk/" TargetMode="External" /><Relationship Id="rId69" Type="http://schemas.openxmlformats.org/officeDocument/2006/relationships/hyperlink" Target="http://moravany.sk/" TargetMode="External" /><Relationship Id="rId70" Type="http://schemas.openxmlformats.org/officeDocument/2006/relationships/hyperlink" Target="http://www.socovce.sk/" TargetMode="External" /><Relationship Id="rId71" Type="http://schemas.openxmlformats.org/officeDocument/2006/relationships/hyperlink" Target="http://www.ruzomberok.sk/" TargetMode="External" /><Relationship Id="rId72" Type="http://schemas.openxmlformats.org/officeDocument/2006/relationships/hyperlink" Target="http://www.presov.sk/" TargetMode="External" /><Relationship Id="rId73" Type="http://schemas.openxmlformats.org/officeDocument/2006/relationships/hyperlink" Target="http://www.roznava.sk/" TargetMode="External" /><Relationship Id="rId74" Type="http://schemas.openxmlformats.org/officeDocument/2006/relationships/hyperlink" Target="http://www.rimavskasobota.sk/" TargetMode="External" /><Relationship Id="rId75" Type="http://schemas.openxmlformats.org/officeDocument/2006/relationships/hyperlink" Target="http://www.senica.sk/" TargetMode="External" /><Relationship Id="rId76" Type="http://schemas.openxmlformats.org/officeDocument/2006/relationships/drawing" Target="../drawings/drawing1.xml" /><Relationship Id="rId7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82"/>
  <sheetViews>
    <sheetView tabSelected="1" zoomScale="125" zoomScaleNormal="125" zoomScalePageLayoutView="0" workbookViewId="0" topLeftCell="A1">
      <pane ySplit="2" topLeftCell="BM3" activePane="bottomLeft" state="frozen"/>
      <selection pane="topLeft" activeCell="A1" sqref="A1"/>
      <selection pane="bottomLeft" activeCell="A1" sqref="A1:CD1"/>
    </sheetView>
  </sheetViews>
  <sheetFormatPr defaultColWidth="13.375" defaultRowHeight="11.25" customHeight="1"/>
  <cols>
    <col min="1" max="1" width="2.125" style="2" customWidth="1"/>
    <col min="2" max="2" width="18.75390625" style="2" customWidth="1"/>
    <col min="3" max="3" width="18.75390625" style="8" customWidth="1"/>
    <col min="4" max="4" width="6.625" style="6" customWidth="1"/>
    <col min="5" max="5" width="2.875" style="10" customWidth="1"/>
    <col min="6" max="6" width="2.00390625" style="4" customWidth="1"/>
    <col min="7" max="15" width="2.00390625" style="5" customWidth="1"/>
    <col min="16" max="16" width="2.75390625" style="10" customWidth="1"/>
    <col min="17" max="17" width="2.00390625" style="4" customWidth="1"/>
    <col min="18" max="27" width="2.00390625" style="5" customWidth="1"/>
    <col min="28" max="28" width="2.75390625" style="10" customWidth="1"/>
    <col min="29" max="29" width="2.00390625" style="4" customWidth="1"/>
    <col min="30" max="39" width="2.00390625" style="5" customWidth="1"/>
    <col min="40" max="40" width="2.75390625" style="10" customWidth="1"/>
    <col min="41" max="52" width="2.00390625" style="4" customWidth="1"/>
    <col min="53" max="53" width="2.00390625" style="6" customWidth="1"/>
    <col min="54" max="54" width="2.75390625" style="10" customWidth="1"/>
    <col min="55" max="55" width="3.375" style="4" customWidth="1"/>
    <col min="56" max="56" width="3.375" style="5" customWidth="1"/>
    <col min="57" max="57" width="2.875" style="10" customWidth="1"/>
    <col min="58" max="58" width="6.625" style="7" customWidth="1"/>
    <col min="59" max="59" width="2.875" style="65" customWidth="1"/>
    <col min="60" max="60" width="5.375" style="4" customWidth="1"/>
    <col min="61" max="61" width="2.875" style="65" customWidth="1"/>
    <col min="62" max="62" width="6.375" style="7" customWidth="1"/>
    <col min="63" max="63" width="2.875" style="65" customWidth="1"/>
    <col min="64" max="64" width="2.00390625" style="4" customWidth="1"/>
    <col min="65" max="65" width="2.00390625" style="5" customWidth="1"/>
    <col min="66" max="66" width="2.00390625" style="9" customWidth="1"/>
    <col min="67" max="67" width="3.125" style="65" customWidth="1"/>
    <col min="68" max="72" width="2.00390625" style="4" customWidth="1"/>
    <col min="73" max="73" width="2.00390625" style="6" customWidth="1"/>
    <col min="74" max="74" width="2.875" style="65" customWidth="1"/>
    <col min="75" max="75" width="2.00390625" style="4" customWidth="1"/>
    <col min="76" max="80" width="2.00390625" style="5" customWidth="1"/>
    <col min="81" max="81" width="2.875" style="10" customWidth="1"/>
    <col min="82" max="82" width="4.75390625" style="71" customWidth="1"/>
    <col min="83" max="16384" width="13.375" style="1" customWidth="1"/>
  </cols>
  <sheetData>
    <row r="1" spans="1:113" s="213" customFormat="1" ht="64.5" customHeight="1" thickBot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2"/>
    </row>
    <row r="2" spans="1:113" s="3" customFormat="1" ht="53.25" customHeight="1" thickBot="1">
      <c r="A2" s="42"/>
      <c r="B2" s="43" t="s">
        <v>15</v>
      </c>
      <c r="C2" s="44" t="s">
        <v>14</v>
      </c>
      <c r="D2" s="90" t="s">
        <v>2</v>
      </c>
      <c r="E2" s="97"/>
      <c r="F2" s="194" t="s">
        <v>145</v>
      </c>
      <c r="G2" s="198"/>
      <c r="H2" s="198"/>
      <c r="I2" s="198"/>
      <c r="J2" s="198"/>
      <c r="K2" s="198"/>
      <c r="L2" s="198"/>
      <c r="M2" s="198"/>
      <c r="N2" s="198"/>
      <c r="O2" s="195"/>
      <c r="P2" s="97"/>
      <c r="Q2" s="194" t="s">
        <v>144</v>
      </c>
      <c r="R2" s="198"/>
      <c r="S2" s="198"/>
      <c r="T2" s="198"/>
      <c r="U2" s="198"/>
      <c r="V2" s="198"/>
      <c r="W2" s="198"/>
      <c r="X2" s="198"/>
      <c r="Y2" s="198"/>
      <c r="Z2" s="198"/>
      <c r="AA2" s="195"/>
      <c r="AB2" s="97"/>
      <c r="AC2" s="208" t="s">
        <v>3</v>
      </c>
      <c r="AD2" s="209"/>
      <c r="AE2" s="209"/>
      <c r="AF2" s="209"/>
      <c r="AG2" s="209"/>
      <c r="AH2" s="209"/>
      <c r="AI2" s="209"/>
      <c r="AJ2" s="209"/>
      <c r="AK2" s="209"/>
      <c r="AL2" s="209"/>
      <c r="AM2" s="210"/>
      <c r="AN2" s="165"/>
      <c r="AO2" s="194" t="s">
        <v>143</v>
      </c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5"/>
      <c r="BB2" s="116"/>
      <c r="BC2" s="194" t="s">
        <v>4</v>
      </c>
      <c r="BD2" s="195"/>
      <c r="BE2" s="97"/>
      <c r="BF2" s="90" t="s">
        <v>5</v>
      </c>
      <c r="BG2" s="116"/>
      <c r="BH2" s="90" t="s">
        <v>6</v>
      </c>
      <c r="BI2" s="116"/>
      <c r="BJ2" s="90" t="s">
        <v>7</v>
      </c>
      <c r="BK2" s="116"/>
      <c r="BL2" s="194" t="s">
        <v>8</v>
      </c>
      <c r="BM2" s="198"/>
      <c r="BN2" s="195"/>
      <c r="BO2" s="116"/>
      <c r="BP2" s="194" t="s">
        <v>9</v>
      </c>
      <c r="BQ2" s="198"/>
      <c r="BR2" s="198"/>
      <c r="BS2" s="198"/>
      <c r="BT2" s="198"/>
      <c r="BU2" s="195"/>
      <c r="BV2" s="116"/>
      <c r="BW2" s="190" t="s">
        <v>10</v>
      </c>
      <c r="BX2" s="191"/>
      <c r="BY2" s="191"/>
      <c r="BZ2" s="191"/>
      <c r="CA2" s="191"/>
      <c r="CB2" s="191"/>
      <c r="CC2" s="140"/>
      <c r="CD2" s="66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50"/>
    </row>
    <row r="3" spans="1:113" s="59" customFormat="1" ht="22.5" customHeight="1" thickTop="1">
      <c r="A3" s="55"/>
      <c r="B3" s="56"/>
      <c r="C3" s="57"/>
      <c r="D3" s="91" t="s">
        <v>170</v>
      </c>
      <c r="E3" s="98"/>
      <c r="F3" s="202" t="s">
        <v>147</v>
      </c>
      <c r="G3" s="203"/>
      <c r="H3" s="203"/>
      <c r="I3" s="203"/>
      <c r="J3" s="203"/>
      <c r="K3" s="203"/>
      <c r="L3" s="203"/>
      <c r="M3" s="203"/>
      <c r="N3" s="203"/>
      <c r="O3" s="204"/>
      <c r="P3" s="98"/>
      <c r="Q3" s="202" t="s">
        <v>147</v>
      </c>
      <c r="R3" s="203"/>
      <c r="S3" s="203"/>
      <c r="T3" s="203"/>
      <c r="U3" s="203"/>
      <c r="V3" s="203"/>
      <c r="W3" s="203"/>
      <c r="X3" s="203"/>
      <c r="Y3" s="203"/>
      <c r="Z3" s="203"/>
      <c r="AA3" s="204"/>
      <c r="AB3" s="98"/>
      <c r="AC3" s="205" t="s">
        <v>148</v>
      </c>
      <c r="AD3" s="206"/>
      <c r="AE3" s="206"/>
      <c r="AF3" s="206"/>
      <c r="AG3" s="206"/>
      <c r="AH3" s="206"/>
      <c r="AI3" s="206"/>
      <c r="AJ3" s="206"/>
      <c r="AK3" s="206"/>
      <c r="AL3" s="206"/>
      <c r="AM3" s="207"/>
      <c r="AN3" s="166"/>
      <c r="AO3" s="202" t="s">
        <v>171</v>
      </c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4"/>
      <c r="BB3" s="117"/>
      <c r="BC3" s="196" t="s">
        <v>146</v>
      </c>
      <c r="BD3" s="197"/>
      <c r="BE3" s="98"/>
      <c r="BF3" s="91" t="s">
        <v>11</v>
      </c>
      <c r="BG3" s="117"/>
      <c r="BH3" s="91" t="s">
        <v>141</v>
      </c>
      <c r="BI3" s="117"/>
      <c r="BJ3" s="91" t="s">
        <v>12</v>
      </c>
      <c r="BK3" s="117"/>
      <c r="BL3" s="199" t="s">
        <v>13</v>
      </c>
      <c r="BM3" s="200"/>
      <c r="BN3" s="201"/>
      <c r="BO3" s="117"/>
      <c r="BP3" s="199" t="s">
        <v>142</v>
      </c>
      <c r="BQ3" s="200"/>
      <c r="BR3" s="200"/>
      <c r="BS3" s="200"/>
      <c r="BT3" s="200"/>
      <c r="BU3" s="201"/>
      <c r="BV3" s="117"/>
      <c r="BW3" s="192" t="s">
        <v>147</v>
      </c>
      <c r="BX3" s="193"/>
      <c r="BY3" s="193"/>
      <c r="BZ3" s="193"/>
      <c r="CA3" s="193"/>
      <c r="CB3" s="193"/>
      <c r="CC3" s="141"/>
      <c r="CD3" s="67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58"/>
    </row>
    <row r="4" spans="1:113" s="20" customFormat="1" ht="10.5" customHeight="1">
      <c r="A4" s="41"/>
      <c r="B4" s="40"/>
      <c r="C4" s="84"/>
      <c r="D4" s="92">
        <v>1</v>
      </c>
      <c r="E4" s="99"/>
      <c r="F4" s="101">
        <v>1</v>
      </c>
      <c r="G4" s="85">
        <v>2</v>
      </c>
      <c r="H4" s="85">
        <v>3</v>
      </c>
      <c r="I4" s="85">
        <v>4</v>
      </c>
      <c r="J4" s="85">
        <v>5</v>
      </c>
      <c r="K4" s="85">
        <v>6</v>
      </c>
      <c r="L4" s="85">
        <v>7</v>
      </c>
      <c r="M4" s="85">
        <v>8</v>
      </c>
      <c r="N4" s="85">
        <v>9</v>
      </c>
      <c r="O4" s="102">
        <v>10</v>
      </c>
      <c r="P4" s="99"/>
      <c r="Q4" s="101">
        <v>1</v>
      </c>
      <c r="R4" s="85">
        <v>2</v>
      </c>
      <c r="S4" s="85">
        <v>3</v>
      </c>
      <c r="T4" s="85">
        <v>4</v>
      </c>
      <c r="U4" s="85">
        <v>5</v>
      </c>
      <c r="V4" s="85">
        <v>6</v>
      </c>
      <c r="W4" s="85">
        <v>7</v>
      </c>
      <c r="X4" s="85">
        <v>8</v>
      </c>
      <c r="Y4" s="85">
        <v>9</v>
      </c>
      <c r="Z4" s="85">
        <v>10</v>
      </c>
      <c r="AA4" s="102">
        <v>11</v>
      </c>
      <c r="AB4" s="99"/>
      <c r="AC4" s="101">
        <v>1</v>
      </c>
      <c r="AD4" s="85">
        <v>2</v>
      </c>
      <c r="AE4" s="85">
        <v>3</v>
      </c>
      <c r="AF4" s="85">
        <v>4</v>
      </c>
      <c r="AG4" s="85">
        <v>5</v>
      </c>
      <c r="AH4" s="85">
        <v>6</v>
      </c>
      <c r="AI4" s="85">
        <v>7</v>
      </c>
      <c r="AJ4" s="85">
        <v>8</v>
      </c>
      <c r="AK4" s="85">
        <v>9</v>
      </c>
      <c r="AL4" s="85">
        <v>10</v>
      </c>
      <c r="AM4" s="102">
        <v>11</v>
      </c>
      <c r="AN4" s="167"/>
      <c r="AO4" s="101">
        <v>1</v>
      </c>
      <c r="AP4" s="85">
        <v>2</v>
      </c>
      <c r="AQ4" s="85">
        <v>3</v>
      </c>
      <c r="AR4" s="85">
        <v>4</v>
      </c>
      <c r="AS4" s="85">
        <v>5</v>
      </c>
      <c r="AT4" s="85">
        <v>6</v>
      </c>
      <c r="AU4" s="85">
        <v>7</v>
      </c>
      <c r="AV4" s="85">
        <v>8</v>
      </c>
      <c r="AW4" s="85">
        <v>9</v>
      </c>
      <c r="AX4" s="85">
        <v>10</v>
      </c>
      <c r="AY4" s="85">
        <v>11</v>
      </c>
      <c r="AZ4" s="85">
        <v>12</v>
      </c>
      <c r="BA4" s="102">
        <v>13</v>
      </c>
      <c r="BB4" s="118"/>
      <c r="BC4" s="101">
        <v>1</v>
      </c>
      <c r="BD4" s="102">
        <v>2</v>
      </c>
      <c r="BE4" s="99"/>
      <c r="BF4" s="92">
        <v>1</v>
      </c>
      <c r="BG4" s="119"/>
      <c r="BH4" s="92">
        <v>1</v>
      </c>
      <c r="BI4" s="119"/>
      <c r="BJ4" s="92">
        <v>1</v>
      </c>
      <c r="BK4" s="119"/>
      <c r="BL4" s="101">
        <v>1</v>
      </c>
      <c r="BM4" s="85">
        <v>2</v>
      </c>
      <c r="BN4" s="102">
        <v>3</v>
      </c>
      <c r="BO4" s="119"/>
      <c r="BP4" s="101">
        <v>1</v>
      </c>
      <c r="BQ4" s="85">
        <v>2</v>
      </c>
      <c r="BR4" s="85">
        <v>3</v>
      </c>
      <c r="BS4" s="85">
        <v>4</v>
      </c>
      <c r="BT4" s="85">
        <v>5</v>
      </c>
      <c r="BU4" s="102">
        <v>6</v>
      </c>
      <c r="BV4" s="119"/>
      <c r="BW4" s="101">
        <v>1</v>
      </c>
      <c r="BX4" s="85">
        <v>2</v>
      </c>
      <c r="BY4" s="85">
        <v>3</v>
      </c>
      <c r="BZ4" s="85">
        <v>4</v>
      </c>
      <c r="CA4" s="85">
        <v>5</v>
      </c>
      <c r="CB4" s="136">
        <v>6</v>
      </c>
      <c r="CC4" s="142"/>
      <c r="CD4" s="68" t="s">
        <v>53</v>
      </c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51"/>
    </row>
    <row r="5" spans="1:113" s="14" customFormat="1" ht="10.5" customHeight="1">
      <c r="A5" s="13">
        <v>1</v>
      </c>
      <c r="B5" s="14" t="s">
        <v>54</v>
      </c>
      <c r="C5" s="170" t="s">
        <v>55</v>
      </c>
      <c r="D5" s="93">
        <v>4</v>
      </c>
      <c r="E5" s="100">
        <f>AVERAGE(D5)</f>
        <v>4</v>
      </c>
      <c r="F5" s="13">
        <v>2</v>
      </c>
      <c r="G5" s="14">
        <v>4</v>
      </c>
      <c r="H5" s="14">
        <v>1</v>
      </c>
      <c r="I5" s="14">
        <v>3</v>
      </c>
      <c r="J5" s="14">
        <v>3</v>
      </c>
      <c r="K5" s="14">
        <v>0</v>
      </c>
      <c r="L5" s="14">
        <v>5</v>
      </c>
      <c r="M5" s="14">
        <v>5</v>
      </c>
      <c r="N5" s="14">
        <v>5</v>
      </c>
      <c r="O5" s="103">
        <v>0</v>
      </c>
      <c r="P5" s="107">
        <f aca="true" t="shared" si="0" ref="P5:P36">AVERAGE(F5:O5)</f>
        <v>2.8</v>
      </c>
      <c r="Q5" s="13">
        <v>3</v>
      </c>
      <c r="R5" s="14">
        <v>5</v>
      </c>
      <c r="S5" s="14">
        <v>5</v>
      </c>
      <c r="T5" s="14">
        <v>5</v>
      </c>
      <c r="U5" s="14">
        <v>5</v>
      </c>
      <c r="V5" s="14">
        <v>5</v>
      </c>
      <c r="W5" s="14">
        <v>5</v>
      </c>
      <c r="X5" s="14">
        <v>2</v>
      </c>
      <c r="Y5" s="14">
        <v>1</v>
      </c>
      <c r="Z5" s="14">
        <v>2</v>
      </c>
      <c r="AA5" s="103">
        <v>0</v>
      </c>
      <c r="AB5" s="107">
        <f aca="true" t="shared" si="1" ref="AB5:AB36">AVERAGE(Q5:AA5)</f>
        <v>3.4545454545454546</v>
      </c>
      <c r="AC5" s="161">
        <v>5</v>
      </c>
      <c r="AD5" s="153">
        <v>5</v>
      </c>
      <c r="AE5" s="153">
        <v>0</v>
      </c>
      <c r="AF5" s="153">
        <v>5</v>
      </c>
      <c r="AG5" s="153">
        <v>0</v>
      </c>
      <c r="AH5" s="153">
        <v>5</v>
      </c>
      <c r="AI5" s="153">
        <v>5</v>
      </c>
      <c r="AJ5" s="153">
        <v>5</v>
      </c>
      <c r="AK5" s="153">
        <v>0</v>
      </c>
      <c r="AL5" s="153">
        <v>0</v>
      </c>
      <c r="AM5" s="162">
        <v>0</v>
      </c>
      <c r="AN5" s="168">
        <f aca="true" t="shared" si="2" ref="AN5:AN36">AVERAGE(AC5:AM5)</f>
        <v>2.727272727272727</v>
      </c>
      <c r="AO5" s="13">
        <v>5</v>
      </c>
      <c r="AP5" s="14">
        <v>3</v>
      </c>
      <c r="AQ5" s="14">
        <v>5</v>
      </c>
      <c r="AR5" s="14">
        <v>0</v>
      </c>
      <c r="AS5" s="14">
        <v>0</v>
      </c>
      <c r="AT5" s="14">
        <v>3</v>
      </c>
      <c r="AU5" s="14">
        <v>0</v>
      </c>
      <c r="AV5" s="14">
        <v>0</v>
      </c>
      <c r="AW5" s="14">
        <v>1</v>
      </c>
      <c r="AX5" s="14">
        <v>0</v>
      </c>
      <c r="AY5" s="14">
        <v>3</v>
      </c>
      <c r="AZ5" s="14">
        <v>0</v>
      </c>
      <c r="BA5" s="103">
        <v>1</v>
      </c>
      <c r="BB5" s="119">
        <f>AVERAGE(AO5:BA5)</f>
        <v>1.6153846153846154</v>
      </c>
      <c r="BC5" s="120">
        <v>3</v>
      </c>
      <c r="BD5" s="121">
        <v>4</v>
      </c>
      <c r="BE5" s="107">
        <f aca="true" t="shared" si="3" ref="BE5:BE36">AVERAGE(BC5:BD5)</f>
        <v>3.5</v>
      </c>
      <c r="BF5" s="93">
        <v>3</v>
      </c>
      <c r="BG5" s="107">
        <f aca="true" t="shared" si="4" ref="BG5:BG36">AVERAGE(BF5)</f>
        <v>3</v>
      </c>
      <c r="BH5" s="93">
        <v>3</v>
      </c>
      <c r="BI5" s="107">
        <f aca="true" t="shared" si="5" ref="BI5:BI36">AVERAGE(BH5)</f>
        <v>3</v>
      </c>
      <c r="BJ5" s="77">
        <v>2</v>
      </c>
      <c r="BK5" s="107">
        <f aca="true" t="shared" si="6" ref="BK5:BK36">AVERAGE(BJ5)</f>
        <v>2</v>
      </c>
      <c r="BL5" s="120">
        <v>4</v>
      </c>
      <c r="BM5" s="21">
        <v>5</v>
      </c>
      <c r="BN5" s="121">
        <v>4</v>
      </c>
      <c r="BO5" s="107">
        <f aca="true" t="shared" si="7" ref="BO5:BO36">AVERAGE(BL5:BN5)</f>
        <v>4.333333333333333</v>
      </c>
      <c r="BP5" s="129">
        <v>3</v>
      </c>
      <c r="BQ5" s="22">
        <v>2</v>
      </c>
      <c r="BR5" s="22">
        <v>0</v>
      </c>
      <c r="BS5" s="22">
        <v>2</v>
      </c>
      <c r="BT5" s="22">
        <v>1</v>
      </c>
      <c r="BU5" s="130">
        <v>3</v>
      </c>
      <c r="BV5" s="107">
        <f aca="true" t="shared" si="8" ref="BV5:BV36">AVERAGE(BP5:BU5)</f>
        <v>1.8333333333333333</v>
      </c>
      <c r="BW5" s="129">
        <v>4</v>
      </c>
      <c r="BX5" s="22">
        <v>3</v>
      </c>
      <c r="BY5" s="22">
        <v>5</v>
      </c>
      <c r="BZ5" s="22">
        <v>4</v>
      </c>
      <c r="CA5" s="22">
        <v>5</v>
      </c>
      <c r="CB5" s="137">
        <v>5</v>
      </c>
      <c r="CC5" s="76">
        <f aca="true" t="shared" si="9" ref="CC5:CC36">AVERAGE(BW5:CB5)</f>
        <v>4.333333333333333</v>
      </c>
      <c r="CD5" s="69">
        <f aca="true" t="shared" si="10" ref="CD5:CD36">SUM(CC5,BV5,BO5,BK5,BI5,BG5,BE5,BB5,AN5,AB5,P5,E5)</f>
        <v>36.5972027972028</v>
      </c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45"/>
    </row>
    <row r="6" spans="1:113" s="14" customFormat="1" ht="10.5" customHeight="1">
      <c r="A6" s="13">
        <v>2</v>
      </c>
      <c r="B6" s="14" t="s">
        <v>56</v>
      </c>
      <c r="C6" s="170" t="s">
        <v>172</v>
      </c>
      <c r="D6" s="93">
        <v>3</v>
      </c>
      <c r="E6" s="100">
        <v>3</v>
      </c>
      <c r="F6" s="13">
        <v>4</v>
      </c>
      <c r="G6" s="14">
        <v>2</v>
      </c>
      <c r="H6" s="14">
        <v>3</v>
      </c>
      <c r="I6" s="14">
        <v>2</v>
      </c>
      <c r="J6" s="14">
        <v>5</v>
      </c>
      <c r="K6" s="14">
        <v>0</v>
      </c>
      <c r="L6" s="14">
        <v>3</v>
      </c>
      <c r="M6" s="14">
        <v>5</v>
      </c>
      <c r="N6" s="14">
        <v>0</v>
      </c>
      <c r="O6" s="103">
        <v>0</v>
      </c>
      <c r="P6" s="107">
        <f t="shared" si="0"/>
        <v>2.4</v>
      </c>
      <c r="Q6" s="13">
        <v>5</v>
      </c>
      <c r="R6" s="14">
        <v>3</v>
      </c>
      <c r="S6" s="14">
        <v>5</v>
      </c>
      <c r="T6" s="14">
        <v>5</v>
      </c>
      <c r="U6" s="14">
        <v>0</v>
      </c>
      <c r="V6" s="14">
        <v>0</v>
      </c>
      <c r="W6" s="14">
        <v>3</v>
      </c>
      <c r="X6" s="14">
        <v>3</v>
      </c>
      <c r="Y6" s="14">
        <v>0</v>
      </c>
      <c r="Z6" s="14">
        <v>1</v>
      </c>
      <c r="AA6" s="103">
        <v>5</v>
      </c>
      <c r="AB6" s="107">
        <f t="shared" si="1"/>
        <v>2.727272727272727</v>
      </c>
      <c r="AC6" s="161">
        <v>5</v>
      </c>
      <c r="AD6" s="153">
        <v>5</v>
      </c>
      <c r="AE6" s="153">
        <v>5</v>
      </c>
      <c r="AF6" s="153">
        <v>5</v>
      </c>
      <c r="AG6" s="153">
        <v>0</v>
      </c>
      <c r="AH6" s="153">
        <v>5</v>
      </c>
      <c r="AI6" s="153">
        <v>5</v>
      </c>
      <c r="AJ6" s="153">
        <v>5</v>
      </c>
      <c r="AK6" s="153">
        <v>0</v>
      </c>
      <c r="AL6" s="153">
        <v>0</v>
      </c>
      <c r="AM6" s="162">
        <v>0</v>
      </c>
      <c r="AN6" s="168">
        <f t="shared" si="2"/>
        <v>3.1818181818181817</v>
      </c>
      <c r="AO6" s="13">
        <v>5</v>
      </c>
      <c r="AP6" s="14">
        <v>4</v>
      </c>
      <c r="AQ6" s="14">
        <v>3</v>
      </c>
      <c r="AR6" s="14">
        <v>0</v>
      </c>
      <c r="AS6" s="14">
        <v>0</v>
      </c>
      <c r="AT6" s="14">
        <v>3</v>
      </c>
      <c r="AU6" s="14">
        <v>3</v>
      </c>
      <c r="AV6" s="14">
        <v>3</v>
      </c>
      <c r="AW6" s="14">
        <v>4</v>
      </c>
      <c r="AX6" s="14">
        <v>3</v>
      </c>
      <c r="AY6" s="14">
        <v>3</v>
      </c>
      <c r="AZ6" s="14">
        <v>3</v>
      </c>
      <c r="BA6" s="103">
        <v>1</v>
      </c>
      <c r="BB6" s="119">
        <f aca="true" t="shared" si="11" ref="BB6:BB28">AVERAGE(AO6:BA6)</f>
        <v>2.6923076923076925</v>
      </c>
      <c r="BC6" s="120">
        <v>3</v>
      </c>
      <c r="BD6" s="121">
        <v>3</v>
      </c>
      <c r="BE6" s="107">
        <f t="shared" si="3"/>
        <v>3</v>
      </c>
      <c r="BF6" s="93">
        <v>5</v>
      </c>
      <c r="BG6" s="107">
        <f t="shared" si="4"/>
        <v>5</v>
      </c>
      <c r="BH6" s="93">
        <v>1</v>
      </c>
      <c r="BI6" s="107">
        <f t="shared" si="5"/>
        <v>1</v>
      </c>
      <c r="BJ6" s="77">
        <v>1</v>
      </c>
      <c r="BK6" s="107">
        <f t="shared" si="6"/>
        <v>1</v>
      </c>
      <c r="BL6" s="120">
        <v>3</v>
      </c>
      <c r="BM6" s="21">
        <v>3</v>
      </c>
      <c r="BN6" s="121">
        <v>2</v>
      </c>
      <c r="BO6" s="107">
        <f t="shared" si="7"/>
        <v>2.6666666666666665</v>
      </c>
      <c r="BP6" s="129">
        <v>5</v>
      </c>
      <c r="BQ6" s="22">
        <v>2</v>
      </c>
      <c r="BR6" s="22">
        <v>5</v>
      </c>
      <c r="BS6" s="22">
        <v>3</v>
      </c>
      <c r="BT6" s="22">
        <v>2</v>
      </c>
      <c r="BU6" s="130">
        <v>0</v>
      </c>
      <c r="BV6" s="107">
        <f t="shared" si="8"/>
        <v>2.8333333333333335</v>
      </c>
      <c r="BW6" s="129">
        <v>3</v>
      </c>
      <c r="BX6" s="22">
        <v>5</v>
      </c>
      <c r="BY6" s="22">
        <v>5</v>
      </c>
      <c r="BZ6" s="22">
        <v>4</v>
      </c>
      <c r="CA6" s="22">
        <v>5</v>
      </c>
      <c r="CB6" s="137">
        <v>5</v>
      </c>
      <c r="CC6" s="76">
        <f t="shared" si="9"/>
        <v>4.5</v>
      </c>
      <c r="CD6" s="69">
        <f t="shared" si="10"/>
        <v>34.0013986013986</v>
      </c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45"/>
    </row>
    <row r="7" spans="1:113" s="14" customFormat="1" ht="10.5" customHeight="1">
      <c r="A7" s="13">
        <v>3</v>
      </c>
      <c r="B7" s="14" t="s">
        <v>58</v>
      </c>
      <c r="C7" s="170" t="s">
        <v>173</v>
      </c>
      <c r="D7" s="93">
        <v>0</v>
      </c>
      <c r="E7" s="100">
        <v>0</v>
      </c>
      <c r="F7" s="13">
        <v>4</v>
      </c>
      <c r="G7" s="14">
        <v>2</v>
      </c>
      <c r="H7" s="14">
        <v>2</v>
      </c>
      <c r="I7" s="14">
        <v>0</v>
      </c>
      <c r="J7" s="14">
        <v>5</v>
      </c>
      <c r="K7" s="14">
        <v>0</v>
      </c>
      <c r="L7" s="14">
        <v>1</v>
      </c>
      <c r="M7" s="14">
        <v>5</v>
      </c>
      <c r="N7" s="14">
        <v>5</v>
      </c>
      <c r="O7" s="103">
        <v>0</v>
      </c>
      <c r="P7" s="107">
        <f t="shared" si="0"/>
        <v>2.4</v>
      </c>
      <c r="Q7" s="13">
        <v>0</v>
      </c>
      <c r="R7" s="14">
        <v>5</v>
      </c>
      <c r="S7" s="14">
        <v>0</v>
      </c>
      <c r="T7" s="14">
        <v>5</v>
      </c>
      <c r="U7" s="14">
        <v>0</v>
      </c>
      <c r="V7" s="14">
        <v>0</v>
      </c>
      <c r="W7" s="14">
        <v>4</v>
      </c>
      <c r="X7" s="14">
        <v>0</v>
      </c>
      <c r="Y7" s="14">
        <v>1</v>
      </c>
      <c r="Z7" s="14">
        <v>1</v>
      </c>
      <c r="AA7" s="103">
        <v>1</v>
      </c>
      <c r="AB7" s="107">
        <f t="shared" si="1"/>
        <v>1.5454545454545454</v>
      </c>
      <c r="AC7" s="161">
        <v>5</v>
      </c>
      <c r="AD7" s="153">
        <v>5</v>
      </c>
      <c r="AE7" s="153">
        <v>0</v>
      </c>
      <c r="AF7" s="153">
        <v>5</v>
      </c>
      <c r="AG7" s="153">
        <v>0</v>
      </c>
      <c r="AH7" s="153">
        <v>5</v>
      </c>
      <c r="AI7" s="153">
        <v>0</v>
      </c>
      <c r="AJ7" s="153">
        <v>5</v>
      </c>
      <c r="AK7" s="153">
        <v>0</v>
      </c>
      <c r="AL7" s="153">
        <v>0</v>
      </c>
      <c r="AM7" s="162">
        <v>5</v>
      </c>
      <c r="AN7" s="168">
        <f t="shared" si="2"/>
        <v>2.727272727272727</v>
      </c>
      <c r="AO7" s="13">
        <v>5</v>
      </c>
      <c r="AP7" s="14">
        <v>5</v>
      </c>
      <c r="AQ7" s="14">
        <v>3</v>
      </c>
      <c r="AR7" s="14">
        <v>0</v>
      </c>
      <c r="AS7" s="14">
        <v>0</v>
      </c>
      <c r="AT7" s="14">
        <v>2</v>
      </c>
      <c r="AU7" s="14">
        <v>3</v>
      </c>
      <c r="AV7" s="14">
        <v>3</v>
      </c>
      <c r="AW7" s="14">
        <v>3</v>
      </c>
      <c r="AX7" s="14">
        <v>3</v>
      </c>
      <c r="AY7" s="14">
        <v>2</v>
      </c>
      <c r="AZ7" s="14">
        <v>0</v>
      </c>
      <c r="BA7" s="103">
        <v>3</v>
      </c>
      <c r="BB7" s="119">
        <f t="shared" si="11"/>
        <v>2.4615384615384617</v>
      </c>
      <c r="BC7" s="120">
        <v>2</v>
      </c>
      <c r="BD7" s="121">
        <v>3</v>
      </c>
      <c r="BE7" s="107">
        <f t="shared" si="3"/>
        <v>2.5</v>
      </c>
      <c r="BF7" s="93">
        <v>3</v>
      </c>
      <c r="BG7" s="107">
        <f t="shared" si="4"/>
        <v>3</v>
      </c>
      <c r="BH7" s="93">
        <v>2</v>
      </c>
      <c r="BI7" s="107">
        <f t="shared" si="5"/>
        <v>2</v>
      </c>
      <c r="BJ7" s="77">
        <v>5</v>
      </c>
      <c r="BK7" s="107">
        <f t="shared" si="6"/>
        <v>5</v>
      </c>
      <c r="BL7" s="120">
        <v>4</v>
      </c>
      <c r="BM7" s="21">
        <v>4</v>
      </c>
      <c r="BN7" s="121">
        <v>4</v>
      </c>
      <c r="BO7" s="107">
        <f t="shared" si="7"/>
        <v>4</v>
      </c>
      <c r="BP7" s="129">
        <v>1</v>
      </c>
      <c r="BQ7" s="22">
        <v>2</v>
      </c>
      <c r="BR7" s="22">
        <v>0</v>
      </c>
      <c r="BS7" s="22">
        <v>2</v>
      </c>
      <c r="BT7" s="22">
        <v>3</v>
      </c>
      <c r="BU7" s="130">
        <v>2</v>
      </c>
      <c r="BV7" s="107">
        <f t="shared" si="8"/>
        <v>1.6666666666666667</v>
      </c>
      <c r="BW7" s="129">
        <v>5</v>
      </c>
      <c r="BX7" s="22">
        <v>2</v>
      </c>
      <c r="BY7" s="22">
        <v>4</v>
      </c>
      <c r="BZ7" s="22">
        <v>4</v>
      </c>
      <c r="CA7" s="22">
        <v>5</v>
      </c>
      <c r="CB7" s="137">
        <v>5</v>
      </c>
      <c r="CC7" s="76">
        <f t="shared" si="9"/>
        <v>4.166666666666667</v>
      </c>
      <c r="CD7" s="69">
        <f t="shared" si="10"/>
        <v>31.467599067599068</v>
      </c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45"/>
    </row>
    <row r="8" spans="1:113" s="14" customFormat="1" ht="10.5" customHeight="1">
      <c r="A8" s="13">
        <v>4</v>
      </c>
      <c r="B8" s="14" t="s">
        <v>57</v>
      </c>
      <c r="C8" s="170" t="s">
        <v>174</v>
      </c>
      <c r="D8" s="93">
        <v>0</v>
      </c>
      <c r="E8" s="100">
        <v>0</v>
      </c>
      <c r="F8" s="13">
        <v>3</v>
      </c>
      <c r="G8" s="14">
        <v>3</v>
      </c>
      <c r="H8" s="14">
        <v>1</v>
      </c>
      <c r="I8" s="14">
        <v>0</v>
      </c>
      <c r="J8" s="14">
        <v>3</v>
      </c>
      <c r="K8" s="14">
        <v>0</v>
      </c>
      <c r="L8" s="14">
        <v>1</v>
      </c>
      <c r="M8" s="14">
        <v>5</v>
      </c>
      <c r="N8" s="14">
        <v>0</v>
      </c>
      <c r="O8" s="103">
        <v>0</v>
      </c>
      <c r="P8" s="107">
        <f t="shared" si="0"/>
        <v>1.6</v>
      </c>
      <c r="Q8" s="13">
        <v>0</v>
      </c>
      <c r="R8" s="14">
        <v>1</v>
      </c>
      <c r="S8" s="14">
        <v>0</v>
      </c>
      <c r="T8" s="14">
        <v>5</v>
      </c>
      <c r="U8" s="14">
        <v>0</v>
      </c>
      <c r="V8" s="14">
        <v>0</v>
      </c>
      <c r="W8" s="14">
        <v>4</v>
      </c>
      <c r="X8" s="14">
        <v>2</v>
      </c>
      <c r="Y8" s="14">
        <v>2</v>
      </c>
      <c r="Z8" s="14">
        <v>1</v>
      </c>
      <c r="AA8" s="103">
        <v>0</v>
      </c>
      <c r="AB8" s="107">
        <f t="shared" si="1"/>
        <v>1.3636363636363635</v>
      </c>
      <c r="AC8" s="161">
        <v>5</v>
      </c>
      <c r="AD8" s="153">
        <v>5</v>
      </c>
      <c r="AE8" s="153">
        <v>0</v>
      </c>
      <c r="AF8" s="153">
        <v>5</v>
      </c>
      <c r="AG8" s="153">
        <v>0</v>
      </c>
      <c r="AH8" s="153">
        <v>5</v>
      </c>
      <c r="AI8" s="153">
        <v>5</v>
      </c>
      <c r="AJ8" s="153">
        <v>5</v>
      </c>
      <c r="AK8" s="153">
        <v>0</v>
      </c>
      <c r="AL8" s="153">
        <v>5</v>
      </c>
      <c r="AM8" s="162">
        <v>5</v>
      </c>
      <c r="AN8" s="168">
        <f t="shared" si="2"/>
        <v>3.6363636363636362</v>
      </c>
      <c r="AO8" s="13">
        <v>5</v>
      </c>
      <c r="AP8" s="14">
        <v>4</v>
      </c>
      <c r="AQ8" s="14">
        <v>3</v>
      </c>
      <c r="AR8" s="14">
        <v>0</v>
      </c>
      <c r="AS8" s="14">
        <v>0</v>
      </c>
      <c r="AT8" s="14">
        <v>4</v>
      </c>
      <c r="AU8" s="14">
        <v>3</v>
      </c>
      <c r="AV8" s="14">
        <v>0</v>
      </c>
      <c r="AW8" s="14">
        <v>2</v>
      </c>
      <c r="AX8" s="14">
        <v>4</v>
      </c>
      <c r="AY8" s="14">
        <v>2</v>
      </c>
      <c r="AZ8" s="14">
        <v>0</v>
      </c>
      <c r="BA8" s="103">
        <v>0</v>
      </c>
      <c r="BB8" s="119">
        <f t="shared" si="11"/>
        <v>2.076923076923077</v>
      </c>
      <c r="BC8" s="120">
        <v>4</v>
      </c>
      <c r="BD8" s="121">
        <v>3</v>
      </c>
      <c r="BE8" s="107">
        <f t="shared" si="3"/>
        <v>3.5</v>
      </c>
      <c r="BF8" s="93">
        <v>2</v>
      </c>
      <c r="BG8" s="107">
        <f t="shared" si="4"/>
        <v>2</v>
      </c>
      <c r="BH8" s="93">
        <v>3</v>
      </c>
      <c r="BI8" s="107">
        <f t="shared" si="5"/>
        <v>3</v>
      </c>
      <c r="BJ8" s="77">
        <v>3</v>
      </c>
      <c r="BK8" s="107">
        <f t="shared" si="6"/>
        <v>3</v>
      </c>
      <c r="BL8" s="120">
        <v>3</v>
      </c>
      <c r="BM8" s="21">
        <v>3</v>
      </c>
      <c r="BN8" s="121">
        <v>2</v>
      </c>
      <c r="BO8" s="107">
        <f t="shared" si="7"/>
        <v>2.6666666666666665</v>
      </c>
      <c r="BP8" s="129">
        <v>1</v>
      </c>
      <c r="BQ8" s="22">
        <v>3</v>
      </c>
      <c r="BR8" s="22">
        <v>5</v>
      </c>
      <c r="BS8" s="22">
        <v>2</v>
      </c>
      <c r="BT8" s="22">
        <v>3</v>
      </c>
      <c r="BU8" s="130">
        <v>3</v>
      </c>
      <c r="BV8" s="107">
        <f t="shared" si="8"/>
        <v>2.8333333333333335</v>
      </c>
      <c r="BW8" s="129">
        <v>2</v>
      </c>
      <c r="BX8" s="22">
        <v>4</v>
      </c>
      <c r="BY8" s="22">
        <v>4</v>
      </c>
      <c r="BZ8" s="22">
        <v>4</v>
      </c>
      <c r="CA8" s="22">
        <v>5</v>
      </c>
      <c r="CB8" s="137">
        <v>5</v>
      </c>
      <c r="CC8" s="76">
        <f t="shared" si="9"/>
        <v>4</v>
      </c>
      <c r="CD8" s="69">
        <f t="shared" si="10"/>
        <v>29.676923076923078</v>
      </c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45"/>
    </row>
    <row r="9" spans="1:113" s="24" customFormat="1" ht="10.5" customHeight="1">
      <c r="A9" s="15">
        <v>1</v>
      </c>
      <c r="B9" s="16" t="s">
        <v>68</v>
      </c>
      <c r="C9" s="86" t="s">
        <v>69</v>
      </c>
      <c r="D9" s="94">
        <v>5</v>
      </c>
      <c r="E9" s="100">
        <v>5</v>
      </c>
      <c r="F9" s="15">
        <v>3</v>
      </c>
      <c r="G9" s="24">
        <v>1</v>
      </c>
      <c r="H9" s="24">
        <v>1</v>
      </c>
      <c r="I9" s="24">
        <v>0</v>
      </c>
      <c r="J9" s="24">
        <v>3</v>
      </c>
      <c r="K9" s="24">
        <v>0</v>
      </c>
      <c r="L9" s="24">
        <v>0</v>
      </c>
      <c r="M9" s="24">
        <v>4</v>
      </c>
      <c r="N9" s="24">
        <v>0</v>
      </c>
      <c r="O9" s="104">
        <v>2</v>
      </c>
      <c r="P9" s="107">
        <f t="shared" si="0"/>
        <v>1.4</v>
      </c>
      <c r="Q9" s="15">
        <v>0</v>
      </c>
      <c r="R9" s="24">
        <v>5</v>
      </c>
      <c r="S9" s="24">
        <v>5</v>
      </c>
      <c r="T9" s="24">
        <v>5</v>
      </c>
      <c r="U9" s="24">
        <v>5</v>
      </c>
      <c r="V9" s="24">
        <v>0</v>
      </c>
      <c r="W9" s="24">
        <v>0</v>
      </c>
      <c r="X9" s="24">
        <v>3</v>
      </c>
      <c r="Y9" s="24">
        <v>5</v>
      </c>
      <c r="Z9" s="24">
        <v>0</v>
      </c>
      <c r="AA9" s="104">
        <v>0</v>
      </c>
      <c r="AB9" s="107">
        <f t="shared" si="1"/>
        <v>2.5454545454545454</v>
      </c>
      <c r="AC9" s="163">
        <v>5</v>
      </c>
      <c r="AD9" s="154">
        <v>5</v>
      </c>
      <c r="AE9" s="154">
        <v>0</v>
      </c>
      <c r="AF9" s="154">
        <v>0</v>
      </c>
      <c r="AG9" s="154">
        <v>0</v>
      </c>
      <c r="AH9" s="154">
        <v>0</v>
      </c>
      <c r="AI9" s="154">
        <v>0</v>
      </c>
      <c r="AJ9" s="154">
        <v>0</v>
      </c>
      <c r="AK9" s="154">
        <v>0</v>
      </c>
      <c r="AL9" s="154">
        <v>0</v>
      </c>
      <c r="AM9" s="164">
        <v>0</v>
      </c>
      <c r="AN9" s="168">
        <f t="shared" si="2"/>
        <v>0.9090909090909091</v>
      </c>
      <c r="AO9" s="15">
        <v>3</v>
      </c>
      <c r="AP9" s="24">
        <v>4</v>
      </c>
      <c r="AQ9" s="24">
        <v>2</v>
      </c>
      <c r="AR9" s="24">
        <v>5</v>
      </c>
      <c r="AS9" s="24">
        <v>1</v>
      </c>
      <c r="AT9" s="24">
        <v>5</v>
      </c>
      <c r="AU9" s="24">
        <v>3</v>
      </c>
      <c r="AV9" s="24">
        <v>5</v>
      </c>
      <c r="AW9" s="24">
        <v>5</v>
      </c>
      <c r="AX9" s="24">
        <v>2</v>
      </c>
      <c r="AY9" s="24">
        <v>4</v>
      </c>
      <c r="AZ9" s="24">
        <v>3</v>
      </c>
      <c r="BA9" s="104">
        <v>2</v>
      </c>
      <c r="BB9" s="107">
        <f t="shared" si="11"/>
        <v>3.3846153846153846</v>
      </c>
      <c r="BC9" s="122">
        <v>3</v>
      </c>
      <c r="BD9" s="123">
        <v>2</v>
      </c>
      <c r="BE9" s="107">
        <f t="shared" si="3"/>
        <v>2.5</v>
      </c>
      <c r="BF9" s="94">
        <v>4</v>
      </c>
      <c r="BG9" s="107">
        <f t="shared" si="4"/>
        <v>4</v>
      </c>
      <c r="BH9" s="94">
        <v>3</v>
      </c>
      <c r="BI9" s="107">
        <f t="shared" si="5"/>
        <v>3</v>
      </c>
      <c r="BJ9" s="78">
        <v>4</v>
      </c>
      <c r="BK9" s="107">
        <f t="shared" si="6"/>
        <v>4</v>
      </c>
      <c r="BL9" s="122">
        <v>3</v>
      </c>
      <c r="BM9" s="25">
        <v>4</v>
      </c>
      <c r="BN9" s="123">
        <v>3</v>
      </c>
      <c r="BO9" s="107">
        <f t="shared" si="7"/>
        <v>3.3333333333333335</v>
      </c>
      <c r="BP9" s="131">
        <v>1</v>
      </c>
      <c r="BQ9" s="26">
        <v>0</v>
      </c>
      <c r="BR9" s="26">
        <v>4</v>
      </c>
      <c r="BS9" s="26">
        <v>0</v>
      </c>
      <c r="BT9" s="26">
        <v>0</v>
      </c>
      <c r="BU9" s="132">
        <v>2</v>
      </c>
      <c r="BV9" s="107">
        <f t="shared" si="8"/>
        <v>1.1666666666666667</v>
      </c>
      <c r="BW9" s="131">
        <v>4</v>
      </c>
      <c r="BX9" s="26">
        <v>5</v>
      </c>
      <c r="BY9" s="26">
        <v>5</v>
      </c>
      <c r="BZ9" s="26">
        <v>4</v>
      </c>
      <c r="CA9" s="26">
        <v>5</v>
      </c>
      <c r="CB9" s="138">
        <v>5</v>
      </c>
      <c r="CC9" s="76">
        <f t="shared" si="9"/>
        <v>4.666666666666667</v>
      </c>
      <c r="CD9" s="69">
        <f t="shared" si="10"/>
        <v>35.9058275058275</v>
      </c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46"/>
    </row>
    <row r="10" spans="1:113" s="24" customFormat="1" ht="10.5" customHeight="1">
      <c r="A10" s="15">
        <v>2</v>
      </c>
      <c r="B10" s="16" t="s">
        <v>135</v>
      </c>
      <c r="C10" s="86" t="s">
        <v>70</v>
      </c>
      <c r="D10" s="94">
        <v>5</v>
      </c>
      <c r="E10" s="100">
        <v>5</v>
      </c>
      <c r="F10" s="15">
        <v>4</v>
      </c>
      <c r="G10" s="24">
        <v>0</v>
      </c>
      <c r="H10" s="24">
        <v>1</v>
      </c>
      <c r="I10" s="24">
        <v>0</v>
      </c>
      <c r="J10" s="24">
        <v>3</v>
      </c>
      <c r="K10" s="24">
        <v>0</v>
      </c>
      <c r="L10" s="24">
        <v>0</v>
      </c>
      <c r="M10" s="24">
        <v>4</v>
      </c>
      <c r="N10" s="24">
        <v>0</v>
      </c>
      <c r="O10" s="104">
        <v>4</v>
      </c>
      <c r="P10" s="107">
        <f t="shared" si="0"/>
        <v>1.6</v>
      </c>
      <c r="Q10" s="15">
        <v>1</v>
      </c>
      <c r="R10" s="24">
        <v>4</v>
      </c>
      <c r="S10" s="24">
        <v>0</v>
      </c>
      <c r="T10" s="24">
        <v>5</v>
      </c>
      <c r="U10" s="24">
        <v>0</v>
      </c>
      <c r="V10" s="24">
        <v>0</v>
      </c>
      <c r="W10" s="24">
        <v>0</v>
      </c>
      <c r="X10" s="24">
        <v>0</v>
      </c>
      <c r="Y10" s="24">
        <v>2</v>
      </c>
      <c r="Z10" s="24">
        <v>0</v>
      </c>
      <c r="AA10" s="104">
        <v>0</v>
      </c>
      <c r="AB10" s="107">
        <f t="shared" si="1"/>
        <v>1.0909090909090908</v>
      </c>
      <c r="AC10" s="163">
        <v>5</v>
      </c>
      <c r="AD10" s="154">
        <v>5</v>
      </c>
      <c r="AE10" s="154">
        <v>0</v>
      </c>
      <c r="AF10" s="154">
        <v>5</v>
      </c>
      <c r="AG10" s="154">
        <v>0</v>
      </c>
      <c r="AH10" s="154">
        <v>0</v>
      </c>
      <c r="AI10" s="154">
        <v>0</v>
      </c>
      <c r="AJ10" s="154">
        <v>0</v>
      </c>
      <c r="AK10" s="154">
        <v>0</v>
      </c>
      <c r="AL10" s="154">
        <v>0</v>
      </c>
      <c r="AM10" s="164">
        <v>0</v>
      </c>
      <c r="AN10" s="168">
        <f t="shared" si="2"/>
        <v>1.3636363636363635</v>
      </c>
      <c r="AO10" s="15">
        <v>3</v>
      </c>
      <c r="AP10" s="24">
        <v>4</v>
      </c>
      <c r="AQ10" s="24">
        <v>0</v>
      </c>
      <c r="AR10" s="24">
        <v>0</v>
      </c>
      <c r="AS10" s="24">
        <v>0</v>
      </c>
      <c r="AT10" s="24">
        <v>2</v>
      </c>
      <c r="AU10" s="24">
        <v>3</v>
      </c>
      <c r="AV10" s="24">
        <v>3</v>
      </c>
      <c r="AW10" s="24">
        <v>0</v>
      </c>
      <c r="AX10" s="24">
        <v>3</v>
      </c>
      <c r="AY10" s="24">
        <v>3</v>
      </c>
      <c r="AZ10" s="24">
        <v>0</v>
      </c>
      <c r="BA10" s="104">
        <v>0</v>
      </c>
      <c r="BB10" s="107">
        <f t="shared" si="11"/>
        <v>1.6153846153846154</v>
      </c>
      <c r="BC10" s="122">
        <v>3</v>
      </c>
      <c r="BD10" s="123">
        <v>2</v>
      </c>
      <c r="BE10" s="107">
        <f t="shared" si="3"/>
        <v>2.5</v>
      </c>
      <c r="BF10" s="94">
        <v>4</v>
      </c>
      <c r="BG10" s="107">
        <f t="shared" si="4"/>
        <v>4</v>
      </c>
      <c r="BH10" s="94">
        <v>3</v>
      </c>
      <c r="BI10" s="107">
        <f t="shared" si="5"/>
        <v>3</v>
      </c>
      <c r="BJ10" s="78">
        <v>1</v>
      </c>
      <c r="BK10" s="107">
        <f t="shared" si="6"/>
        <v>1</v>
      </c>
      <c r="BL10" s="122">
        <v>4</v>
      </c>
      <c r="BM10" s="25">
        <v>4</v>
      </c>
      <c r="BN10" s="123">
        <v>3</v>
      </c>
      <c r="BO10" s="107">
        <f t="shared" si="7"/>
        <v>3.6666666666666665</v>
      </c>
      <c r="BP10" s="131">
        <v>3</v>
      </c>
      <c r="BQ10" s="26">
        <v>5</v>
      </c>
      <c r="BR10" s="26">
        <v>0</v>
      </c>
      <c r="BS10" s="26">
        <v>2</v>
      </c>
      <c r="BT10" s="26">
        <v>2</v>
      </c>
      <c r="BU10" s="132">
        <v>0</v>
      </c>
      <c r="BV10" s="107">
        <f t="shared" si="8"/>
        <v>2</v>
      </c>
      <c r="BW10" s="131">
        <v>5</v>
      </c>
      <c r="BX10" s="26">
        <v>5</v>
      </c>
      <c r="BY10" s="26">
        <v>4</v>
      </c>
      <c r="BZ10" s="26">
        <v>4</v>
      </c>
      <c r="CA10" s="26">
        <v>5</v>
      </c>
      <c r="CB10" s="138">
        <v>2</v>
      </c>
      <c r="CC10" s="76">
        <f t="shared" si="9"/>
        <v>4.166666666666667</v>
      </c>
      <c r="CD10" s="69">
        <f t="shared" si="10"/>
        <v>31.003263403263407</v>
      </c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46"/>
    </row>
    <row r="11" spans="1:113" s="24" customFormat="1" ht="10.5" customHeight="1">
      <c r="A11" s="15">
        <v>3</v>
      </c>
      <c r="B11" s="16" t="s">
        <v>73</v>
      </c>
      <c r="C11" s="86" t="s">
        <v>74</v>
      </c>
      <c r="D11" s="94">
        <v>2</v>
      </c>
      <c r="E11" s="100">
        <v>2</v>
      </c>
      <c r="F11" s="15">
        <v>5</v>
      </c>
      <c r="G11" s="24">
        <v>0</v>
      </c>
      <c r="H11" s="24">
        <v>2</v>
      </c>
      <c r="I11" s="24">
        <v>0</v>
      </c>
      <c r="J11" s="24">
        <v>1</v>
      </c>
      <c r="K11" s="24">
        <v>0</v>
      </c>
      <c r="L11" s="24">
        <v>0</v>
      </c>
      <c r="M11" s="24">
        <v>0</v>
      </c>
      <c r="N11" s="24">
        <v>0</v>
      </c>
      <c r="O11" s="104">
        <v>0</v>
      </c>
      <c r="P11" s="107">
        <f t="shared" si="0"/>
        <v>0.8</v>
      </c>
      <c r="Q11" s="15">
        <v>1</v>
      </c>
      <c r="R11" s="24">
        <v>5</v>
      </c>
      <c r="S11" s="24">
        <v>0</v>
      </c>
      <c r="T11" s="24">
        <v>3</v>
      </c>
      <c r="U11" s="24">
        <v>4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104">
        <v>0</v>
      </c>
      <c r="AB11" s="107">
        <f t="shared" si="1"/>
        <v>1.1818181818181819</v>
      </c>
      <c r="AC11" s="163">
        <v>5</v>
      </c>
      <c r="AD11" s="154">
        <v>5</v>
      </c>
      <c r="AE11" s="154">
        <v>0</v>
      </c>
      <c r="AF11" s="154">
        <v>0</v>
      </c>
      <c r="AG11" s="154">
        <v>0</v>
      </c>
      <c r="AH11" s="154">
        <v>0</v>
      </c>
      <c r="AI11" s="154">
        <v>0</v>
      </c>
      <c r="AJ11" s="154">
        <v>0</v>
      </c>
      <c r="AK11" s="154">
        <v>0</v>
      </c>
      <c r="AL11" s="154">
        <v>0</v>
      </c>
      <c r="AM11" s="164">
        <v>5</v>
      </c>
      <c r="AN11" s="168">
        <f t="shared" si="2"/>
        <v>1.3636363636363635</v>
      </c>
      <c r="AO11" s="15">
        <v>4</v>
      </c>
      <c r="AP11" s="24">
        <v>4</v>
      </c>
      <c r="AQ11" s="24">
        <v>2</v>
      </c>
      <c r="AR11" s="24">
        <v>3</v>
      </c>
      <c r="AS11" s="24">
        <v>5</v>
      </c>
      <c r="AT11" s="24">
        <v>3</v>
      </c>
      <c r="AU11" s="24">
        <v>0</v>
      </c>
      <c r="AV11" s="24">
        <v>2</v>
      </c>
      <c r="AW11" s="24">
        <v>4</v>
      </c>
      <c r="AX11" s="24">
        <v>4</v>
      </c>
      <c r="AY11" s="24">
        <v>3</v>
      </c>
      <c r="AZ11" s="24">
        <v>0</v>
      </c>
      <c r="BA11" s="104">
        <v>0</v>
      </c>
      <c r="BB11" s="107">
        <f t="shared" si="11"/>
        <v>2.6153846153846154</v>
      </c>
      <c r="BC11" s="122">
        <v>3</v>
      </c>
      <c r="BD11" s="123">
        <v>2</v>
      </c>
      <c r="BE11" s="107">
        <f t="shared" si="3"/>
        <v>2.5</v>
      </c>
      <c r="BF11" s="94">
        <v>3</v>
      </c>
      <c r="BG11" s="107">
        <f t="shared" si="4"/>
        <v>3</v>
      </c>
      <c r="BH11" s="94">
        <v>4</v>
      </c>
      <c r="BI11" s="107">
        <f t="shared" si="5"/>
        <v>4</v>
      </c>
      <c r="BJ11" s="78">
        <v>3</v>
      </c>
      <c r="BK11" s="107">
        <f t="shared" si="6"/>
        <v>3</v>
      </c>
      <c r="BL11" s="122">
        <v>3</v>
      </c>
      <c r="BM11" s="25">
        <v>3</v>
      </c>
      <c r="BN11" s="123">
        <v>3</v>
      </c>
      <c r="BO11" s="107">
        <f t="shared" si="7"/>
        <v>3</v>
      </c>
      <c r="BP11" s="131">
        <v>5</v>
      </c>
      <c r="BQ11" s="26">
        <v>0</v>
      </c>
      <c r="BR11" s="26">
        <v>0</v>
      </c>
      <c r="BS11" s="26">
        <v>2</v>
      </c>
      <c r="BT11" s="26">
        <v>2</v>
      </c>
      <c r="BU11" s="132">
        <v>3</v>
      </c>
      <c r="BV11" s="107">
        <f t="shared" si="8"/>
        <v>2</v>
      </c>
      <c r="BW11" s="131">
        <v>3</v>
      </c>
      <c r="BX11" s="26">
        <v>5</v>
      </c>
      <c r="BY11" s="26">
        <v>5</v>
      </c>
      <c r="BZ11" s="26">
        <v>4</v>
      </c>
      <c r="CA11" s="26">
        <v>5</v>
      </c>
      <c r="CB11" s="138">
        <v>4</v>
      </c>
      <c r="CC11" s="76">
        <f t="shared" si="9"/>
        <v>4.333333333333333</v>
      </c>
      <c r="CD11" s="69">
        <f t="shared" si="10"/>
        <v>29.794172494172496</v>
      </c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46"/>
    </row>
    <row r="12" spans="1:113" s="24" customFormat="1" ht="10.5" customHeight="1">
      <c r="A12" s="15">
        <v>4</v>
      </c>
      <c r="B12" s="16" t="s">
        <v>0</v>
      </c>
      <c r="C12" s="86" t="s">
        <v>76</v>
      </c>
      <c r="D12" s="94">
        <v>3</v>
      </c>
      <c r="E12" s="100">
        <v>3</v>
      </c>
      <c r="F12" s="15">
        <v>5</v>
      </c>
      <c r="G12" s="24">
        <v>4</v>
      </c>
      <c r="H12" s="24">
        <v>3</v>
      </c>
      <c r="I12" s="24">
        <v>5</v>
      </c>
      <c r="J12" s="24">
        <v>5</v>
      </c>
      <c r="K12" s="24">
        <v>0</v>
      </c>
      <c r="L12" s="24">
        <v>5</v>
      </c>
      <c r="M12" s="24">
        <v>4</v>
      </c>
      <c r="N12" s="24">
        <v>0</v>
      </c>
      <c r="O12" s="104">
        <v>0</v>
      </c>
      <c r="P12" s="107">
        <f t="shared" si="0"/>
        <v>3.1</v>
      </c>
      <c r="Q12" s="15">
        <v>0</v>
      </c>
      <c r="R12" s="24">
        <v>5</v>
      </c>
      <c r="S12" s="24">
        <v>0</v>
      </c>
      <c r="T12" s="24">
        <v>5</v>
      </c>
      <c r="U12" s="24">
        <v>5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104">
        <v>0</v>
      </c>
      <c r="AB12" s="107">
        <f t="shared" si="1"/>
        <v>1.3636363636363635</v>
      </c>
      <c r="AC12" s="163">
        <v>5</v>
      </c>
      <c r="AD12" s="154">
        <v>5</v>
      </c>
      <c r="AE12" s="154">
        <v>0</v>
      </c>
      <c r="AF12" s="154">
        <v>5</v>
      </c>
      <c r="AG12" s="154">
        <v>0</v>
      </c>
      <c r="AH12" s="154">
        <v>0</v>
      </c>
      <c r="AI12" s="154">
        <v>0</v>
      </c>
      <c r="AJ12" s="154">
        <v>0</v>
      </c>
      <c r="AK12" s="154">
        <v>0</v>
      </c>
      <c r="AL12" s="154">
        <v>0</v>
      </c>
      <c r="AM12" s="164">
        <v>5</v>
      </c>
      <c r="AN12" s="168">
        <f t="shared" si="2"/>
        <v>1.8181818181818181</v>
      </c>
      <c r="AO12" s="15">
        <v>4</v>
      </c>
      <c r="AP12" s="24">
        <v>4</v>
      </c>
      <c r="AQ12" s="24">
        <v>2</v>
      </c>
      <c r="AR12" s="24">
        <v>0</v>
      </c>
      <c r="AS12" s="24">
        <v>0</v>
      </c>
      <c r="AT12" s="24">
        <v>2</v>
      </c>
      <c r="AU12" s="24">
        <v>1</v>
      </c>
      <c r="AV12" s="24">
        <v>2</v>
      </c>
      <c r="AW12" s="24">
        <v>2</v>
      </c>
      <c r="AX12" s="24">
        <v>0</v>
      </c>
      <c r="AY12" s="24">
        <v>2</v>
      </c>
      <c r="AZ12" s="24">
        <v>0</v>
      </c>
      <c r="BA12" s="104">
        <v>0</v>
      </c>
      <c r="BB12" s="107">
        <f t="shared" si="11"/>
        <v>1.4615384615384615</v>
      </c>
      <c r="BC12" s="122">
        <v>4</v>
      </c>
      <c r="BD12" s="123">
        <v>3</v>
      </c>
      <c r="BE12" s="107">
        <f t="shared" si="3"/>
        <v>3.5</v>
      </c>
      <c r="BF12" s="94">
        <v>3</v>
      </c>
      <c r="BG12" s="107">
        <f t="shared" si="4"/>
        <v>3</v>
      </c>
      <c r="BH12" s="94">
        <v>2</v>
      </c>
      <c r="BI12" s="107">
        <f t="shared" si="5"/>
        <v>2</v>
      </c>
      <c r="BJ12" s="78">
        <v>2</v>
      </c>
      <c r="BK12" s="107">
        <f t="shared" si="6"/>
        <v>2</v>
      </c>
      <c r="BL12" s="122">
        <v>4</v>
      </c>
      <c r="BM12" s="25">
        <v>3</v>
      </c>
      <c r="BN12" s="123">
        <v>4</v>
      </c>
      <c r="BO12" s="107">
        <f t="shared" si="7"/>
        <v>3.6666666666666665</v>
      </c>
      <c r="BP12" s="131">
        <v>3</v>
      </c>
      <c r="BQ12" s="26">
        <v>5</v>
      </c>
      <c r="BR12" s="26">
        <v>0</v>
      </c>
      <c r="BS12" s="26">
        <v>2</v>
      </c>
      <c r="BT12" s="26">
        <v>2</v>
      </c>
      <c r="BU12" s="132">
        <v>0</v>
      </c>
      <c r="BV12" s="107">
        <f t="shared" si="8"/>
        <v>2</v>
      </c>
      <c r="BW12" s="131">
        <v>0</v>
      </c>
      <c r="BX12" s="26">
        <v>5</v>
      </c>
      <c r="BY12" s="26">
        <v>3</v>
      </c>
      <c r="BZ12" s="26">
        <v>4</v>
      </c>
      <c r="CA12" s="26">
        <v>5</v>
      </c>
      <c r="CB12" s="138">
        <v>0</v>
      </c>
      <c r="CC12" s="76">
        <f t="shared" si="9"/>
        <v>2.8333333333333335</v>
      </c>
      <c r="CD12" s="69">
        <f t="shared" si="10"/>
        <v>29.74335664335664</v>
      </c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46"/>
    </row>
    <row r="13" spans="1:113" s="24" customFormat="1" ht="10.5" customHeight="1">
      <c r="A13" s="15">
        <v>5</v>
      </c>
      <c r="B13" s="16" t="s">
        <v>1</v>
      </c>
      <c r="C13" s="86" t="s">
        <v>149</v>
      </c>
      <c r="D13" s="94">
        <v>3</v>
      </c>
      <c r="E13" s="100">
        <v>3</v>
      </c>
      <c r="F13" s="15">
        <v>0</v>
      </c>
      <c r="G13" s="24">
        <v>0</v>
      </c>
      <c r="H13" s="24">
        <v>1</v>
      </c>
      <c r="I13" s="24">
        <v>0</v>
      </c>
      <c r="J13" s="24">
        <v>1</v>
      </c>
      <c r="K13" s="24">
        <v>1</v>
      </c>
      <c r="L13" s="24">
        <v>0</v>
      </c>
      <c r="M13" s="24">
        <v>5</v>
      </c>
      <c r="N13" s="24">
        <v>0</v>
      </c>
      <c r="O13" s="104">
        <v>0</v>
      </c>
      <c r="P13" s="107">
        <f t="shared" si="0"/>
        <v>0.8</v>
      </c>
      <c r="Q13" s="15">
        <v>5</v>
      </c>
      <c r="R13" s="24">
        <v>3</v>
      </c>
      <c r="S13" s="24">
        <v>0</v>
      </c>
      <c r="T13" s="24">
        <v>5</v>
      </c>
      <c r="U13" s="24">
        <v>0</v>
      </c>
      <c r="V13" s="24">
        <v>0</v>
      </c>
      <c r="W13" s="24">
        <v>0</v>
      </c>
      <c r="X13" s="24">
        <v>0</v>
      </c>
      <c r="Y13" s="24">
        <v>4</v>
      </c>
      <c r="Z13" s="24">
        <v>0</v>
      </c>
      <c r="AA13" s="104">
        <v>0</v>
      </c>
      <c r="AB13" s="107">
        <f t="shared" si="1"/>
        <v>1.5454545454545454</v>
      </c>
      <c r="AC13" s="163">
        <v>5</v>
      </c>
      <c r="AD13" s="154">
        <v>5</v>
      </c>
      <c r="AE13" s="154">
        <v>0</v>
      </c>
      <c r="AF13" s="154">
        <v>0</v>
      </c>
      <c r="AG13" s="154">
        <v>0</v>
      </c>
      <c r="AH13" s="154">
        <v>0</v>
      </c>
      <c r="AI13" s="154">
        <v>0</v>
      </c>
      <c r="AJ13" s="154">
        <v>5</v>
      </c>
      <c r="AK13" s="154">
        <v>0</v>
      </c>
      <c r="AL13" s="154">
        <v>0</v>
      </c>
      <c r="AM13" s="164">
        <v>5</v>
      </c>
      <c r="AN13" s="168">
        <f t="shared" si="2"/>
        <v>1.8181818181818181</v>
      </c>
      <c r="AO13" s="15">
        <v>3</v>
      </c>
      <c r="AP13" s="24">
        <v>2</v>
      </c>
      <c r="AQ13" s="24">
        <v>1</v>
      </c>
      <c r="AR13" s="24">
        <v>0</v>
      </c>
      <c r="AS13" s="24">
        <v>0</v>
      </c>
      <c r="AT13" s="24">
        <v>1</v>
      </c>
      <c r="AU13" s="24">
        <v>3</v>
      </c>
      <c r="AV13" s="24">
        <v>0</v>
      </c>
      <c r="AW13" s="24">
        <v>4</v>
      </c>
      <c r="AX13" s="24">
        <v>2</v>
      </c>
      <c r="AY13" s="24">
        <v>3</v>
      </c>
      <c r="AZ13" s="24">
        <v>0</v>
      </c>
      <c r="BA13" s="104">
        <v>3</v>
      </c>
      <c r="BB13" s="119">
        <f t="shared" si="11"/>
        <v>1.6923076923076923</v>
      </c>
      <c r="BC13" s="122">
        <v>5</v>
      </c>
      <c r="BD13" s="123">
        <v>4</v>
      </c>
      <c r="BE13" s="107">
        <f t="shared" si="3"/>
        <v>4.5</v>
      </c>
      <c r="BF13" s="94">
        <v>2</v>
      </c>
      <c r="BG13" s="107">
        <f t="shared" si="4"/>
        <v>2</v>
      </c>
      <c r="BH13" s="94">
        <v>3</v>
      </c>
      <c r="BI13" s="107">
        <f t="shared" si="5"/>
        <v>3</v>
      </c>
      <c r="BJ13" s="78">
        <v>1</v>
      </c>
      <c r="BK13" s="107">
        <f t="shared" si="6"/>
        <v>1</v>
      </c>
      <c r="BL13" s="122">
        <v>3</v>
      </c>
      <c r="BM13" s="25">
        <v>3</v>
      </c>
      <c r="BN13" s="123">
        <v>4</v>
      </c>
      <c r="BO13" s="107">
        <f t="shared" si="7"/>
        <v>3.3333333333333335</v>
      </c>
      <c r="BP13" s="131">
        <v>1</v>
      </c>
      <c r="BQ13" s="26">
        <v>5</v>
      </c>
      <c r="BR13" s="26">
        <v>4</v>
      </c>
      <c r="BS13" s="26">
        <v>3</v>
      </c>
      <c r="BT13" s="26">
        <v>2</v>
      </c>
      <c r="BU13" s="132">
        <v>2</v>
      </c>
      <c r="BV13" s="107">
        <f t="shared" si="8"/>
        <v>2.8333333333333335</v>
      </c>
      <c r="BW13" s="131">
        <v>2</v>
      </c>
      <c r="BX13" s="26">
        <v>3</v>
      </c>
      <c r="BY13" s="26">
        <v>5</v>
      </c>
      <c r="BZ13" s="26">
        <v>5</v>
      </c>
      <c r="CA13" s="26">
        <v>5</v>
      </c>
      <c r="CB13" s="138">
        <v>5</v>
      </c>
      <c r="CC13" s="76">
        <f t="shared" si="9"/>
        <v>4.166666666666667</v>
      </c>
      <c r="CD13" s="69">
        <f t="shared" si="10"/>
        <v>29.689277389277393</v>
      </c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46"/>
    </row>
    <row r="14" spans="1:113" s="24" customFormat="1" ht="10.5" customHeight="1">
      <c r="A14" s="15">
        <v>6</v>
      </c>
      <c r="B14" s="16" t="s">
        <v>75</v>
      </c>
      <c r="C14" s="86" t="s">
        <v>150</v>
      </c>
      <c r="D14" s="94">
        <v>0</v>
      </c>
      <c r="E14" s="100">
        <v>0</v>
      </c>
      <c r="F14" s="15">
        <v>5</v>
      </c>
      <c r="G14" s="24">
        <v>3</v>
      </c>
      <c r="H14" s="24">
        <v>4</v>
      </c>
      <c r="I14" s="24">
        <v>2</v>
      </c>
      <c r="J14" s="24">
        <v>3</v>
      </c>
      <c r="K14" s="24">
        <v>5</v>
      </c>
      <c r="L14" s="24">
        <v>4</v>
      </c>
      <c r="M14" s="24">
        <v>1</v>
      </c>
      <c r="N14" s="24">
        <v>0</v>
      </c>
      <c r="O14" s="104">
        <v>0</v>
      </c>
      <c r="P14" s="107">
        <f t="shared" si="0"/>
        <v>2.7</v>
      </c>
      <c r="Q14" s="15">
        <v>2</v>
      </c>
      <c r="R14" s="24">
        <v>2</v>
      </c>
      <c r="S14" s="24">
        <v>0</v>
      </c>
      <c r="T14" s="24">
        <v>4</v>
      </c>
      <c r="U14" s="24">
        <v>0</v>
      </c>
      <c r="V14" s="24">
        <v>0</v>
      </c>
      <c r="W14" s="24">
        <v>0</v>
      </c>
      <c r="X14" s="24">
        <v>0</v>
      </c>
      <c r="Y14" s="24">
        <v>2</v>
      </c>
      <c r="Z14" s="24">
        <v>0</v>
      </c>
      <c r="AA14" s="104">
        <v>0</v>
      </c>
      <c r="AB14" s="107">
        <f t="shared" si="1"/>
        <v>0.9090909090909091</v>
      </c>
      <c r="AC14" s="163">
        <v>5</v>
      </c>
      <c r="AD14" s="154">
        <v>5</v>
      </c>
      <c r="AE14" s="154">
        <v>0</v>
      </c>
      <c r="AF14" s="154">
        <v>0</v>
      </c>
      <c r="AG14" s="154">
        <v>0</v>
      </c>
      <c r="AH14" s="154">
        <v>5</v>
      </c>
      <c r="AI14" s="154">
        <v>0</v>
      </c>
      <c r="AJ14" s="154">
        <v>0</v>
      </c>
      <c r="AK14" s="154">
        <v>0</v>
      </c>
      <c r="AL14" s="154">
        <v>0</v>
      </c>
      <c r="AM14" s="164">
        <v>5</v>
      </c>
      <c r="AN14" s="168">
        <f t="shared" si="2"/>
        <v>1.8181818181818181</v>
      </c>
      <c r="AO14" s="15">
        <v>3</v>
      </c>
      <c r="AP14" s="24">
        <v>4</v>
      </c>
      <c r="AQ14" s="24">
        <v>0</v>
      </c>
      <c r="AR14" s="24">
        <v>0</v>
      </c>
      <c r="AS14" s="24">
        <v>2</v>
      </c>
      <c r="AT14" s="24">
        <v>1</v>
      </c>
      <c r="AU14" s="24">
        <v>0</v>
      </c>
      <c r="AV14" s="24">
        <v>1</v>
      </c>
      <c r="AW14" s="24">
        <v>2</v>
      </c>
      <c r="AX14" s="24">
        <v>3</v>
      </c>
      <c r="AY14" s="24">
        <v>4</v>
      </c>
      <c r="AZ14" s="24">
        <v>0</v>
      </c>
      <c r="BA14" s="104">
        <v>3</v>
      </c>
      <c r="BB14" s="107">
        <f t="shared" si="11"/>
        <v>1.7692307692307692</v>
      </c>
      <c r="BC14" s="122">
        <v>2</v>
      </c>
      <c r="BD14" s="123">
        <v>2</v>
      </c>
      <c r="BE14" s="107">
        <f t="shared" si="3"/>
        <v>2</v>
      </c>
      <c r="BF14" s="94">
        <v>2</v>
      </c>
      <c r="BG14" s="107">
        <f t="shared" si="4"/>
        <v>2</v>
      </c>
      <c r="BH14" s="94">
        <v>3</v>
      </c>
      <c r="BI14" s="107">
        <f t="shared" si="5"/>
        <v>3</v>
      </c>
      <c r="BJ14" s="78">
        <v>3</v>
      </c>
      <c r="BK14" s="107">
        <f t="shared" si="6"/>
        <v>3</v>
      </c>
      <c r="BL14" s="122">
        <v>5</v>
      </c>
      <c r="BM14" s="25">
        <v>4</v>
      </c>
      <c r="BN14" s="123">
        <v>5</v>
      </c>
      <c r="BO14" s="107">
        <f t="shared" si="7"/>
        <v>4.666666666666667</v>
      </c>
      <c r="BP14" s="131">
        <v>3</v>
      </c>
      <c r="BQ14" s="26">
        <v>3</v>
      </c>
      <c r="BR14" s="26">
        <v>5</v>
      </c>
      <c r="BS14" s="26">
        <v>2</v>
      </c>
      <c r="BT14" s="26">
        <v>2</v>
      </c>
      <c r="BU14" s="132">
        <v>3</v>
      </c>
      <c r="BV14" s="107">
        <f t="shared" si="8"/>
        <v>3</v>
      </c>
      <c r="BW14" s="131">
        <v>0</v>
      </c>
      <c r="BX14" s="26">
        <v>3</v>
      </c>
      <c r="BY14" s="26">
        <v>4</v>
      </c>
      <c r="BZ14" s="26">
        <v>4</v>
      </c>
      <c r="CA14" s="26">
        <v>5</v>
      </c>
      <c r="CB14" s="138">
        <v>5</v>
      </c>
      <c r="CC14" s="76">
        <f t="shared" si="9"/>
        <v>3.5</v>
      </c>
      <c r="CD14" s="69">
        <f t="shared" si="10"/>
        <v>28.363170163170164</v>
      </c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46"/>
    </row>
    <row r="15" spans="1:113" s="24" customFormat="1" ht="10.5" customHeight="1">
      <c r="A15" s="15">
        <v>7</v>
      </c>
      <c r="B15" s="16" t="s">
        <v>16</v>
      </c>
      <c r="C15" s="86" t="s">
        <v>151</v>
      </c>
      <c r="D15" s="94">
        <v>0</v>
      </c>
      <c r="E15" s="100">
        <v>0</v>
      </c>
      <c r="F15" s="15">
        <v>2</v>
      </c>
      <c r="G15" s="24">
        <v>5</v>
      </c>
      <c r="H15" s="24">
        <v>5</v>
      </c>
      <c r="I15" s="24">
        <v>0</v>
      </c>
      <c r="J15" s="24">
        <v>3</v>
      </c>
      <c r="K15" s="24">
        <v>0</v>
      </c>
      <c r="L15" s="24">
        <v>5</v>
      </c>
      <c r="M15" s="24">
        <v>4</v>
      </c>
      <c r="N15" s="24">
        <v>0</v>
      </c>
      <c r="O15" s="104">
        <v>0</v>
      </c>
      <c r="P15" s="107">
        <f t="shared" si="0"/>
        <v>2.4</v>
      </c>
      <c r="Q15" s="15">
        <v>5</v>
      </c>
      <c r="R15" s="24">
        <v>3</v>
      </c>
      <c r="S15" s="24">
        <v>5</v>
      </c>
      <c r="T15" s="24">
        <v>5</v>
      </c>
      <c r="U15" s="24">
        <v>0</v>
      </c>
      <c r="V15" s="24">
        <v>0</v>
      </c>
      <c r="W15" s="24">
        <v>0</v>
      </c>
      <c r="X15" s="24">
        <v>1</v>
      </c>
      <c r="Y15" s="24">
        <v>1</v>
      </c>
      <c r="Z15" s="24">
        <v>2</v>
      </c>
      <c r="AA15" s="104">
        <v>0</v>
      </c>
      <c r="AB15" s="107">
        <f t="shared" si="1"/>
        <v>2</v>
      </c>
      <c r="AC15" s="163">
        <v>5</v>
      </c>
      <c r="AD15" s="154">
        <v>5</v>
      </c>
      <c r="AE15" s="154">
        <v>0</v>
      </c>
      <c r="AF15" s="154">
        <v>5</v>
      </c>
      <c r="AG15" s="154">
        <v>0</v>
      </c>
      <c r="AH15" s="154">
        <v>0</v>
      </c>
      <c r="AI15" s="154">
        <v>5</v>
      </c>
      <c r="AJ15" s="154">
        <v>5</v>
      </c>
      <c r="AK15" s="154">
        <v>5</v>
      </c>
      <c r="AL15" s="154">
        <v>0</v>
      </c>
      <c r="AM15" s="164">
        <v>5</v>
      </c>
      <c r="AN15" s="168">
        <f t="shared" si="2"/>
        <v>3.1818181818181817</v>
      </c>
      <c r="AO15" s="15">
        <v>3</v>
      </c>
      <c r="AP15" s="24">
        <v>3</v>
      </c>
      <c r="AQ15" s="24">
        <v>1</v>
      </c>
      <c r="AR15" s="24">
        <v>5</v>
      </c>
      <c r="AS15" s="24">
        <v>4</v>
      </c>
      <c r="AT15" s="24">
        <v>3</v>
      </c>
      <c r="AU15" s="24">
        <v>4</v>
      </c>
      <c r="AV15" s="24">
        <v>3</v>
      </c>
      <c r="AW15" s="24">
        <v>3</v>
      </c>
      <c r="AX15" s="24">
        <v>2</v>
      </c>
      <c r="AY15" s="24">
        <v>2</v>
      </c>
      <c r="AZ15" s="24">
        <v>0</v>
      </c>
      <c r="BA15" s="104">
        <v>3</v>
      </c>
      <c r="BB15" s="119">
        <f t="shared" si="11"/>
        <v>2.769230769230769</v>
      </c>
      <c r="BC15" s="122">
        <v>1</v>
      </c>
      <c r="BD15" s="123">
        <v>3</v>
      </c>
      <c r="BE15" s="107">
        <f t="shared" si="3"/>
        <v>2</v>
      </c>
      <c r="BF15" s="94">
        <v>3</v>
      </c>
      <c r="BG15" s="107">
        <f t="shared" si="4"/>
        <v>3</v>
      </c>
      <c r="BH15" s="94">
        <v>2</v>
      </c>
      <c r="BI15" s="107">
        <f t="shared" si="5"/>
        <v>2</v>
      </c>
      <c r="BJ15" s="78">
        <v>0</v>
      </c>
      <c r="BK15" s="107">
        <f t="shared" si="6"/>
        <v>0</v>
      </c>
      <c r="BL15" s="122">
        <v>4</v>
      </c>
      <c r="BM15" s="25">
        <v>3</v>
      </c>
      <c r="BN15" s="123">
        <v>4</v>
      </c>
      <c r="BO15" s="107">
        <f t="shared" si="7"/>
        <v>3.6666666666666665</v>
      </c>
      <c r="BP15" s="131">
        <v>1</v>
      </c>
      <c r="BQ15" s="26">
        <v>5</v>
      </c>
      <c r="BR15" s="26">
        <v>0</v>
      </c>
      <c r="BS15" s="26">
        <v>3</v>
      </c>
      <c r="BT15" s="26">
        <v>3</v>
      </c>
      <c r="BU15" s="132">
        <v>2</v>
      </c>
      <c r="BV15" s="107">
        <f t="shared" si="8"/>
        <v>2.3333333333333335</v>
      </c>
      <c r="BW15" s="131">
        <v>1</v>
      </c>
      <c r="BX15" s="26">
        <v>2</v>
      </c>
      <c r="BY15" s="26">
        <v>3</v>
      </c>
      <c r="BZ15" s="26">
        <v>5</v>
      </c>
      <c r="CA15" s="26">
        <v>5</v>
      </c>
      <c r="CB15" s="138">
        <v>5</v>
      </c>
      <c r="CC15" s="76">
        <f t="shared" si="9"/>
        <v>3.5</v>
      </c>
      <c r="CD15" s="69">
        <f t="shared" si="10"/>
        <v>26.851048951048952</v>
      </c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46"/>
    </row>
    <row r="16" spans="1:113" s="24" customFormat="1" ht="10.5" customHeight="1">
      <c r="A16" s="15">
        <v>8</v>
      </c>
      <c r="B16" s="16" t="s">
        <v>137</v>
      </c>
      <c r="C16" s="86" t="s">
        <v>72</v>
      </c>
      <c r="D16" s="94">
        <v>0</v>
      </c>
      <c r="E16" s="100">
        <v>0</v>
      </c>
      <c r="F16" s="15">
        <v>1</v>
      </c>
      <c r="G16" s="24">
        <v>0</v>
      </c>
      <c r="H16" s="24">
        <v>0</v>
      </c>
      <c r="I16" s="24">
        <v>0</v>
      </c>
      <c r="J16" s="24">
        <v>2</v>
      </c>
      <c r="K16" s="24">
        <v>0</v>
      </c>
      <c r="L16" s="24">
        <v>0</v>
      </c>
      <c r="M16" s="24">
        <v>0</v>
      </c>
      <c r="N16" s="24">
        <v>0</v>
      </c>
      <c r="O16" s="104">
        <v>0</v>
      </c>
      <c r="P16" s="107">
        <f t="shared" si="0"/>
        <v>0.3</v>
      </c>
      <c r="Q16" s="15">
        <v>0</v>
      </c>
      <c r="R16" s="24">
        <v>5</v>
      </c>
      <c r="S16" s="24">
        <v>0</v>
      </c>
      <c r="T16" s="24">
        <v>5</v>
      </c>
      <c r="U16" s="24">
        <v>4</v>
      </c>
      <c r="V16" s="24">
        <v>0</v>
      </c>
      <c r="W16" s="24">
        <v>0</v>
      </c>
      <c r="X16" s="24">
        <v>0</v>
      </c>
      <c r="Y16" s="24">
        <v>2</v>
      </c>
      <c r="Z16" s="24">
        <v>0</v>
      </c>
      <c r="AA16" s="104">
        <v>0</v>
      </c>
      <c r="AB16" s="107">
        <f t="shared" si="1"/>
        <v>1.4545454545454546</v>
      </c>
      <c r="AC16" s="163">
        <v>5</v>
      </c>
      <c r="AD16" s="154">
        <v>5</v>
      </c>
      <c r="AE16" s="154">
        <v>0</v>
      </c>
      <c r="AF16" s="154">
        <v>0</v>
      </c>
      <c r="AG16" s="154">
        <v>0</v>
      </c>
      <c r="AH16" s="154">
        <v>0</v>
      </c>
      <c r="AI16" s="154">
        <v>0</v>
      </c>
      <c r="AJ16" s="154">
        <v>0</v>
      </c>
      <c r="AK16" s="154">
        <v>0</v>
      </c>
      <c r="AL16" s="154">
        <v>0</v>
      </c>
      <c r="AM16" s="164">
        <v>5</v>
      </c>
      <c r="AN16" s="168">
        <f t="shared" si="2"/>
        <v>1.3636363636363635</v>
      </c>
      <c r="AO16" s="15">
        <v>5</v>
      </c>
      <c r="AP16" s="24">
        <v>4</v>
      </c>
      <c r="AQ16" s="24">
        <v>4</v>
      </c>
      <c r="AR16" s="24">
        <v>3</v>
      </c>
      <c r="AS16" s="24">
        <v>0</v>
      </c>
      <c r="AT16" s="24">
        <v>0</v>
      </c>
      <c r="AU16" s="24">
        <v>4</v>
      </c>
      <c r="AV16" s="24">
        <v>3</v>
      </c>
      <c r="AW16" s="24">
        <v>4</v>
      </c>
      <c r="AX16" s="24">
        <v>0</v>
      </c>
      <c r="AY16" s="24">
        <v>4</v>
      </c>
      <c r="AZ16" s="24">
        <v>0</v>
      </c>
      <c r="BA16" s="104">
        <v>1</v>
      </c>
      <c r="BB16" s="107">
        <f t="shared" si="11"/>
        <v>2.4615384615384617</v>
      </c>
      <c r="BC16" s="122">
        <v>3</v>
      </c>
      <c r="BD16" s="123">
        <v>2</v>
      </c>
      <c r="BE16" s="107">
        <f t="shared" si="3"/>
        <v>2.5</v>
      </c>
      <c r="BF16" s="94">
        <v>3</v>
      </c>
      <c r="BG16" s="107">
        <f t="shared" si="4"/>
        <v>3</v>
      </c>
      <c r="BH16" s="94">
        <v>3</v>
      </c>
      <c r="BI16" s="107">
        <f t="shared" si="5"/>
        <v>3</v>
      </c>
      <c r="BJ16" s="78">
        <v>1</v>
      </c>
      <c r="BK16" s="107">
        <f t="shared" si="6"/>
        <v>1</v>
      </c>
      <c r="BL16" s="122">
        <v>4</v>
      </c>
      <c r="BM16" s="25">
        <v>5</v>
      </c>
      <c r="BN16" s="123">
        <v>4</v>
      </c>
      <c r="BO16" s="107">
        <f t="shared" si="7"/>
        <v>4.333333333333333</v>
      </c>
      <c r="BP16" s="131">
        <v>2</v>
      </c>
      <c r="BQ16" s="26">
        <v>0</v>
      </c>
      <c r="BR16" s="26">
        <v>0</v>
      </c>
      <c r="BS16" s="26">
        <v>0</v>
      </c>
      <c r="BT16" s="26">
        <v>0</v>
      </c>
      <c r="BU16" s="132">
        <v>4</v>
      </c>
      <c r="BV16" s="107">
        <f t="shared" si="8"/>
        <v>1</v>
      </c>
      <c r="BW16" s="131">
        <v>3</v>
      </c>
      <c r="BX16" s="26">
        <v>5</v>
      </c>
      <c r="BY16" s="26">
        <v>4</v>
      </c>
      <c r="BZ16" s="26">
        <v>4</v>
      </c>
      <c r="CA16" s="26">
        <v>5</v>
      </c>
      <c r="CB16" s="138">
        <v>5</v>
      </c>
      <c r="CC16" s="76">
        <f t="shared" si="9"/>
        <v>4.333333333333333</v>
      </c>
      <c r="CD16" s="69">
        <f t="shared" si="10"/>
        <v>24.74638694638694</v>
      </c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46"/>
    </row>
    <row r="17" spans="1:113" s="24" customFormat="1" ht="10.5" customHeight="1">
      <c r="A17" s="15">
        <v>9</v>
      </c>
      <c r="B17" s="16" t="s">
        <v>29</v>
      </c>
      <c r="C17" s="86" t="s">
        <v>152</v>
      </c>
      <c r="D17" s="94">
        <v>0</v>
      </c>
      <c r="E17" s="100">
        <v>0</v>
      </c>
      <c r="F17" s="15">
        <v>0</v>
      </c>
      <c r="G17" s="24">
        <v>0</v>
      </c>
      <c r="H17" s="24">
        <v>2</v>
      </c>
      <c r="I17" s="24">
        <v>0</v>
      </c>
      <c r="J17" s="24">
        <v>2</v>
      </c>
      <c r="K17" s="24">
        <v>0</v>
      </c>
      <c r="L17" s="24">
        <v>0</v>
      </c>
      <c r="M17" s="24">
        <v>2</v>
      </c>
      <c r="N17" s="24">
        <v>0</v>
      </c>
      <c r="O17" s="104">
        <v>0</v>
      </c>
      <c r="P17" s="107">
        <f t="shared" si="0"/>
        <v>0.6</v>
      </c>
      <c r="Q17" s="15">
        <v>5</v>
      </c>
      <c r="R17" s="24">
        <v>5</v>
      </c>
      <c r="S17" s="24">
        <v>0</v>
      </c>
      <c r="T17" s="24">
        <v>5</v>
      </c>
      <c r="U17" s="24">
        <v>0</v>
      </c>
      <c r="V17" s="24">
        <v>0</v>
      </c>
      <c r="W17" s="24">
        <v>0</v>
      </c>
      <c r="X17" s="24">
        <v>0</v>
      </c>
      <c r="Y17" s="24">
        <v>2</v>
      </c>
      <c r="Z17" s="24">
        <v>0</v>
      </c>
      <c r="AA17" s="104">
        <v>0</v>
      </c>
      <c r="AB17" s="107">
        <f t="shared" si="1"/>
        <v>1.5454545454545454</v>
      </c>
      <c r="AC17" s="163">
        <v>5</v>
      </c>
      <c r="AD17" s="154">
        <v>5</v>
      </c>
      <c r="AE17" s="154">
        <v>0</v>
      </c>
      <c r="AF17" s="154">
        <v>0</v>
      </c>
      <c r="AG17" s="154">
        <v>0</v>
      </c>
      <c r="AH17" s="154">
        <v>0</v>
      </c>
      <c r="AI17" s="154">
        <v>0</v>
      </c>
      <c r="AJ17" s="154">
        <v>5</v>
      </c>
      <c r="AK17" s="154">
        <v>0</v>
      </c>
      <c r="AL17" s="154">
        <v>5</v>
      </c>
      <c r="AM17" s="164">
        <v>5</v>
      </c>
      <c r="AN17" s="168">
        <f t="shared" si="2"/>
        <v>2.272727272727273</v>
      </c>
      <c r="AO17" s="15">
        <v>3</v>
      </c>
      <c r="AP17" s="24">
        <v>3</v>
      </c>
      <c r="AQ17" s="24">
        <v>2</v>
      </c>
      <c r="AR17" s="24">
        <v>4</v>
      </c>
      <c r="AS17" s="24">
        <v>0</v>
      </c>
      <c r="AT17" s="24">
        <v>0</v>
      </c>
      <c r="AU17" s="24">
        <v>3</v>
      </c>
      <c r="AV17" s="24">
        <v>3</v>
      </c>
      <c r="AW17" s="24">
        <v>1</v>
      </c>
      <c r="AX17" s="24">
        <v>0</v>
      </c>
      <c r="AY17" s="24">
        <v>5</v>
      </c>
      <c r="AZ17" s="24">
        <v>3</v>
      </c>
      <c r="BA17" s="104">
        <v>0</v>
      </c>
      <c r="BB17" s="107">
        <f t="shared" si="11"/>
        <v>2.076923076923077</v>
      </c>
      <c r="BC17" s="122">
        <v>2</v>
      </c>
      <c r="BD17" s="123">
        <v>1</v>
      </c>
      <c r="BE17" s="107">
        <f t="shared" si="3"/>
        <v>1.5</v>
      </c>
      <c r="BF17" s="94">
        <v>4</v>
      </c>
      <c r="BG17" s="107">
        <f t="shared" si="4"/>
        <v>4</v>
      </c>
      <c r="BH17" s="94">
        <v>1</v>
      </c>
      <c r="BI17" s="107">
        <f t="shared" si="5"/>
        <v>1</v>
      </c>
      <c r="BJ17" s="78">
        <v>3</v>
      </c>
      <c r="BK17" s="107">
        <f t="shared" si="6"/>
        <v>3</v>
      </c>
      <c r="BL17" s="122">
        <v>3</v>
      </c>
      <c r="BM17" s="25">
        <v>3</v>
      </c>
      <c r="BN17" s="123">
        <v>3</v>
      </c>
      <c r="BO17" s="107">
        <f t="shared" si="7"/>
        <v>3</v>
      </c>
      <c r="BP17" s="131">
        <v>4</v>
      </c>
      <c r="BQ17" s="26">
        <v>0</v>
      </c>
      <c r="BR17" s="26">
        <v>0</v>
      </c>
      <c r="BS17" s="26">
        <v>1</v>
      </c>
      <c r="BT17" s="26">
        <v>1</v>
      </c>
      <c r="BU17" s="132">
        <v>3</v>
      </c>
      <c r="BV17" s="107">
        <f t="shared" si="8"/>
        <v>1.5</v>
      </c>
      <c r="BW17" s="131">
        <v>4</v>
      </c>
      <c r="BX17" s="26">
        <v>2</v>
      </c>
      <c r="BY17" s="26">
        <v>4</v>
      </c>
      <c r="BZ17" s="26">
        <v>4</v>
      </c>
      <c r="CA17" s="26">
        <v>5</v>
      </c>
      <c r="CB17" s="138">
        <v>5</v>
      </c>
      <c r="CC17" s="76">
        <f t="shared" si="9"/>
        <v>4</v>
      </c>
      <c r="CD17" s="69">
        <f t="shared" si="10"/>
        <v>24.495104895104898</v>
      </c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46"/>
    </row>
    <row r="18" spans="1:113" s="24" customFormat="1" ht="10.5" customHeight="1">
      <c r="A18" s="15">
        <v>10</v>
      </c>
      <c r="B18" s="16" t="s">
        <v>136</v>
      </c>
      <c r="C18" s="86" t="s">
        <v>153</v>
      </c>
      <c r="D18" s="94">
        <v>0</v>
      </c>
      <c r="E18" s="100">
        <v>0</v>
      </c>
      <c r="F18" s="15">
        <v>0</v>
      </c>
      <c r="G18" s="24">
        <v>5</v>
      </c>
      <c r="H18" s="24">
        <v>1</v>
      </c>
      <c r="I18" s="24">
        <v>3</v>
      </c>
      <c r="J18" s="24">
        <v>5</v>
      </c>
      <c r="K18" s="24">
        <v>0</v>
      </c>
      <c r="L18" s="24">
        <v>5</v>
      </c>
      <c r="M18" s="24">
        <v>5</v>
      </c>
      <c r="N18" s="24">
        <v>0</v>
      </c>
      <c r="O18" s="104">
        <v>0</v>
      </c>
      <c r="P18" s="107">
        <f t="shared" si="0"/>
        <v>2.4</v>
      </c>
      <c r="Q18" s="15">
        <v>3</v>
      </c>
      <c r="R18" s="24">
        <v>2</v>
      </c>
      <c r="S18" s="24">
        <v>0</v>
      </c>
      <c r="T18" s="24">
        <v>4</v>
      </c>
      <c r="U18" s="24">
        <v>4</v>
      </c>
      <c r="V18" s="24">
        <v>0</v>
      </c>
      <c r="W18" s="24">
        <v>0</v>
      </c>
      <c r="X18" s="24">
        <v>2</v>
      </c>
      <c r="Y18" s="24">
        <v>2</v>
      </c>
      <c r="Z18" s="24">
        <v>0</v>
      </c>
      <c r="AA18" s="104">
        <v>0</v>
      </c>
      <c r="AB18" s="107">
        <f t="shared" si="1"/>
        <v>1.5454545454545454</v>
      </c>
      <c r="AC18" s="163">
        <v>5</v>
      </c>
      <c r="AD18" s="154">
        <v>5</v>
      </c>
      <c r="AE18" s="154">
        <v>0</v>
      </c>
      <c r="AF18" s="154">
        <v>5</v>
      </c>
      <c r="AG18" s="154">
        <v>0</v>
      </c>
      <c r="AH18" s="154">
        <v>0</v>
      </c>
      <c r="AI18" s="154">
        <v>0</v>
      </c>
      <c r="AJ18" s="154">
        <v>0</v>
      </c>
      <c r="AK18" s="154">
        <v>0</v>
      </c>
      <c r="AL18" s="154">
        <v>0</v>
      </c>
      <c r="AM18" s="164">
        <v>5</v>
      </c>
      <c r="AN18" s="168">
        <f t="shared" si="2"/>
        <v>1.8181818181818181</v>
      </c>
      <c r="AO18" s="15">
        <v>4</v>
      </c>
      <c r="AP18" s="24">
        <v>4</v>
      </c>
      <c r="AQ18" s="24">
        <v>2</v>
      </c>
      <c r="AR18" s="24">
        <v>3</v>
      </c>
      <c r="AS18" s="24">
        <v>1</v>
      </c>
      <c r="AT18" s="24">
        <v>2</v>
      </c>
      <c r="AU18" s="24">
        <v>2</v>
      </c>
      <c r="AV18" s="24">
        <v>2</v>
      </c>
      <c r="AW18" s="24">
        <v>0</v>
      </c>
      <c r="AX18" s="24">
        <v>2</v>
      </c>
      <c r="AY18" s="24">
        <v>0</v>
      </c>
      <c r="AZ18" s="24">
        <v>3</v>
      </c>
      <c r="BA18" s="104">
        <v>0</v>
      </c>
      <c r="BB18" s="107">
        <f t="shared" si="11"/>
        <v>1.9230769230769231</v>
      </c>
      <c r="BC18" s="122">
        <v>2</v>
      </c>
      <c r="BD18" s="123">
        <v>1</v>
      </c>
      <c r="BE18" s="107">
        <f t="shared" si="3"/>
        <v>1.5</v>
      </c>
      <c r="BF18" s="94">
        <v>4</v>
      </c>
      <c r="BG18" s="107">
        <f t="shared" si="4"/>
        <v>4</v>
      </c>
      <c r="BH18" s="94">
        <v>1</v>
      </c>
      <c r="BI18" s="107">
        <f t="shared" si="5"/>
        <v>1</v>
      </c>
      <c r="BJ18" s="78">
        <v>1</v>
      </c>
      <c r="BK18" s="107">
        <f t="shared" si="6"/>
        <v>1</v>
      </c>
      <c r="BL18" s="122">
        <v>3</v>
      </c>
      <c r="BM18" s="25">
        <v>3</v>
      </c>
      <c r="BN18" s="123">
        <v>3</v>
      </c>
      <c r="BO18" s="107">
        <f t="shared" si="7"/>
        <v>3</v>
      </c>
      <c r="BP18" s="131">
        <v>2</v>
      </c>
      <c r="BQ18" s="26">
        <v>5</v>
      </c>
      <c r="BR18" s="26">
        <v>0</v>
      </c>
      <c r="BS18" s="26">
        <v>2</v>
      </c>
      <c r="BT18" s="26">
        <v>2</v>
      </c>
      <c r="BU18" s="132">
        <v>3</v>
      </c>
      <c r="BV18" s="107">
        <f t="shared" si="8"/>
        <v>2.3333333333333335</v>
      </c>
      <c r="BW18" s="131">
        <v>4</v>
      </c>
      <c r="BX18" s="26">
        <v>2</v>
      </c>
      <c r="BY18" s="26">
        <v>4</v>
      </c>
      <c r="BZ18" s="26">
        <v>3</v>
      </c>
      <c r="CA18" s="26">
        <v>3</v>
      </c>
      <c r="CB18" s="138">
        <v>4</v>
      </c>
      <c r="CC18" s="76">
        <f t="shared" si="9"/>
        <v>3.3333333333333335</v>
      </c>
      <c r="CD18" s="69">
        <f t="shared" si="10"/>
        <v>23.853379953379953</v>
      </c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46"/>
    </row>
    <row r="19" spans="1:113" s="24" customFormat="1" ht="10.5" customHeight="1">
      <c r="A19" s="15">
        <v>11</v>
      </c>
      <c r="B19" s="16" t="s">
        <v>62</v>
      </c>
      <c r="C19" s="86" t="s">
        <v>154</v>
      </c>
      <c r="D19" s="94">
        <v>0</v>
      </c>
      <c r="E19" s="100">
        <v>0</v>
      </c>
      <c r="F19" s="15">
        <v>1</v>
      </c>
      <c r="G19" s="24">
        <v>1</v>
      </c>
      <c r="H19" s="24">
        <v>0</v>
      </c>
      <c r="I19" s="24">
        <v>0</v>
      </c>
      <c r="J19" s="24">
        <v>2</v>
      </c>
      <c r="K19" s="24">
        <v>3</v>
      </c>
      <c r="L19" s="24">
        <v>0</v>
      </c>
      <c r="M19" s="24">
        <v>5</v>
      </c>
      <c r="N19" s="24">
        <v>5</v>
      </c>
      <c r="O19" s="104">
        <v>5</v>
      </c>
      <c r="P19" s="107">
        <f t="shared" si="0"/>
        <v>2.2</v>
      </c>
      <c r="Q19" s="15">
        <v>1</v>
      </c>
      <c r="R19" s="24">
        <v>1</v>
      </c>
      <c r="S19" s="24">
        <v>0</v>
      </c>
      <c r="T19" s="24">
        <v>3</v>
      </c>
      <c r="U19" s="24">
        <v>0</v>
      </c>
      <c r="V19" s="24">
        <v>0</v>
      </c>
      <c r="W19" s="24">
        <v>0</v>
      </c>
      <c r="X19" s="24">
        <v>0</v>
      </c>
      <c r="Y19" s="24">
        <v>3</v>
      </c>
      <c r="Z19" s="24">
        <v>0</v>
      </c>
      <c r="AA19" s="104">
        <v>0</v>
      </c>
      <c r="AB19" s="107">
        <f t="shared" si="1"/>
        <v>0.7272727272727273</v>
      </c>
      <c r="AC19" s="163">
        <v>5</v>
      </c>
      <c r="AD19" s="154">
        <v>0</v>
      </c>
      <c r="AE19" s="154">
        <v>0</v>
      </c>
      <c r="AF19" s="154">
        <v>0</v>
      </c>
      <c r="AG19" s="154">
        <v>0</v>
      </c>
      <c r="AH19" s="154">
        <v>0</v>
      </c>
      <c r="AI19" s="154">
        <v>0</v>
      </c>
      <c r="AJ19" s="154">
        <v>0</v>
      </c>
      <c r="AK19" s="154">
        <v>0</v>
      </c>
      <c r="AL19" s="154">
        <v>0</v>
      </c>
      <c r="AM19" s="164">
        <v>0</v>
      </c>
      <c r="AN19" s="168">
        <f t="shared" si="2"/>
        <v>0.45454545454545453</v>
      </c>
      <c r="AO19" s="15">
        <v>2</v>
      </c>
      <c r="AP19" s="24">
        <v>4</v>
      </c>
      <c r="AQ19" s="24">
        <v>2</v>
      </c>
      <c r="AR19" s="24">
        <v>0</v>
      </c>
      <c r="AS19" s="24">
        <v>1</v>
      </c>
      <c r="AT19" s="24">
        <v>0</v>
      </c>
      <c r="AU19" s="24">
        <v>0</v>
      </c>
      <c r="AV19" s="24">
        <v>1</v>
      </c>
      <c r="AW19" s="24">
        <v>3</v>
      </c>
      <c r="AX19" s="24">
        <v>2</v>
      </c>
      <c r="AY19" s="24">
        <v>3</v>
      </c>
      <c r="AZ19" s="24">
        <v>0</v>
      </c>
      <c r="BA19" s="104">
        <v>0</v>
      </c>
      <c r="BB19" s="119">
        <f t="shared" si="11"/>
        <v>1.3846153846153846</v>
      </c>
      <c r="BC19" s="122">
        <v>2</v>
      </c>
      <c r="BD19" s="123">
        <v>2</v>
      </c>
      <c r="BE19" s="107">
        <f t="shared" si="3"/>
        <v>2</v>
      </c>
      <c r="BF19" s="94">
        <v>4</v>
      </c>
      <c r="BG19" s="107">
        <f t="shared" si="4"/>
        <v>4</v>
      </c>
      <c r="BH19" s="94">
        <v>3</v>
      </c>
      <c r="BI19" s="107">
        <f t="shared" si="5"/>
        <v>3</v>
      </c>
      <c r="BJ19" s="78">
        <v>2</v>
      </c>
      <c r="BK19" s="107">
        <f t="shared" si="6"/>
        <v>2</v>
      </c>
      <c r="BL19" s="122">
        <v>4</v>
      </c>
      <c r="BM19" s="25">
        <v>3</v>
      </c>
      <c r="BN19" s="123">
        <v>3</v>
      </c>
      <c r="BO19" s="107">
        <f t="shared" si="7"/>
        <v>3.3333333333333335</v>
      </c>
      <c r="BP19" s="131">
        <v>1</v>
      </c>
      <c r="BQ19" s="26">
        <v>0</v>
      </c>
      <c r="BR19" s="26">
        <v>4</v>
      </c>
      <c r="BS19" s="26">
        <v>1</v>
      </c>
      <c r="BT19" s="26">
        <v>1</v>
      </c>
      <c r="BU19" s="132">
        <v>0</v>
      </c>
      <c r="BV19" s="107">
        <f t="shared" si="8"/>
        <v>1.1666666666666667</v>
      </c>
      <c r="BW19" s="131">
        <v>1</v>
      </c>
      <c r="BX19" s="26">
        <v>2</v>
      </c>
      <c r="BY19" s="26">
        <v>5</v>
      </c>
      <c r="BZ19" s="26">
        <v>4</v>
      </c>
      <c r="CA19" s="26">
        <v>5</v>
      </c>
      <c r="CB19" s="138">
        <v>4</v>
      </c>
      <c r="CC19" s="76">
        <f t="shared" si="9"/>
        <v>3.5</v>
      </c>
      <c r="CD19" s="69">
        <f t="shared" si="10"/>
        <v>23.766433566433562</v>
      </c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46"/>
    </row>
    <row r="20" spans="1:113" s="24" customFormat="1" ht="10.5" customHeight="1">
      <c r="A20" s="15">
        <v>12</v>
      </c>
      <c r="B20" s="16" t="s">
        <v>71</v>
      </c>
      <c r="C20" s="86" t="s">
        <v>155</v>
      </c>
      <c r="D20" s="94">
        <v>2</v>
      </c>
      <c r="E20" s="100">
        <v>2</v>
      </c>
      <c r="F20" s="15">
        <v>0</v>
      </c>
      <c r="G20" s="24">
        <v>5</v>
      </c>
      <c r="H20" s="24">
        <v>5</v>
      </c>
      <c r="I20" s="24">
        <v>0</v>
      </c>
      <c r="J20" s="24">
        <v>5</v>
      </c>
      <c r="K20" s="24">
        <v>1</v>
      </c>
      <c r="L20" s="24">
        <v>2</v>
      </c>
      <c r="M20" s="24">
        <v>0</v>
      </c>
      <c r="N20" s="24">
        <v>0</v>
      </c>
      <c r="O20" s="104">
        <v>0</v>
      </c>
      <c r="P20" s="107">
        <f t="shared" si="0"/>
        <v>1.8</v>
      </c>
      <c r="Q20" s="15">
        <v>5</v>
      </c>
      <c r="R20" s="24">
        <v>5</v>
      </c>
      <c r="S20" s="24">
        <v>0</v>
      </c>
      <c r="T20" s="24">
        <v>5</v>
      </c>
      <c r="U20" s="24">
        <v>5</v>
      </c>
      <c r="V20" s="24">
        <v>0</v>
      </c>
      <c r="W20" s="24">
        <v>5</v>
      </c>
      <c r="X20" s="24">
        <v>0</v>
      </c>
      <c r="Y20" s="24">
        <v>0</v>
      </c>
      <c r="Z20" s="24">
        <v>0</v>
      </c>
      <c r="AA20" s="104">
        <v>0</v>
      </c>
      <c r="AB20" s="107">
        <f t="shared" si="1"/>
        <v>2.272727272727273</v>
      </c>
      <c r="AC20" s="163">
        <v>5</v>
      </c>
      <c r="AD20" s="154">
        <v>5</v>
      </c>
      <c r="AE20" s="154">
        <v>0</v>
      </c>
      <c r="AF20" s="154">
        <v>0</v>
      </c>
      <c r="AG20" s="154">
        <v>0</v>
      </c>
      <c r="AH20" s="154">
        <v>0</v>
      </c>
      <c r="AI20" s="154">
        <v>0</v>
      </c>
      <c r="AJ20" s="154">
        <v>5</v>
      </c>
      <c r="AK20" s="154">
        <v>0</v>
      </c>
      <c r="AL20" s="154">
        <v>0</v>
      </c>
      <c r="AM20" s="164">
        <v>0</v>
      </c>
      <c r="AN20" s="168">
        <f t="shared" si="2"/>
        <v>1.3636363636363635</v>
      </c>
      <c r="AO20" s="15">
        <v>1</v>
      </c>
      <c r="AP20" s="24">
        <v>3</v>
      </c>
      <c r="AQ20" s="24">
        <v>2</v>
      </c>
      <c r="AR20" s="24">
        <v>0</v>
      </c>
      <c r="AS20" s="24">
        <v>0</v>
      </c>
      <c r="AT20" s="24">
        <v>0</v>
      </c>
      <c r="AU20" s="24">
        <v>3</v>
      </c>
      <c r="AV20" s="24">
        <v>3</v>
      </c>
      <c r="AW20" s="24">
        <v>1</v>
      </c>
      <c r="AX20" s="24">
        <v>2</v>
      </c>
      <c r="AY20" s="24">
        <v>3</v>
      </c>
      <c r="AZ20" s="24">
        <v>0</v>
      </c>
      <c r="BA20" s="104">
        <v>0</v>
      </c>
      <c r="BB20" s="107">
        <f t="shared" si="11"/>
        <v>1.3846153846153846</v>
      </c>
      <c r="BC20" s="122">
        <v>2</v>
      </c>
      <c r="BD20" s="123">
        <v>2</v>
      </c>
      <c r="BE20" s="107">
        <f t="shared" si="3"/>
        <v>2</v>
      </c>
      <c r="BF20" s="94">
        <v>3</v>
      </c>
      <c r="BG20" s="107">
        <f t="shared" si="4"/>
        <v>3</v>
      </c>
      <c r="BH20" s="94">
        <v>1</v>
      </c>
      <c r="BI20" s="107">
        <f t="shared" si="5"/>
        <v>1</v>
      </c>
      <c r="BJ20" s="78">
        <v>2</v>
      </c>
      <c r="BK20" s="107">
        <f t="shared" si="6"/>
        <v>2</v>
      </c>
      <c r="BL20" s="122">
        <v>2</v>
      </c>
      <c r="BM20" s="25">
        <v>3</v>
      </c>
      <c r="BN20" s="123">
        <v>3</v>
      </c>
      <c r="BO20" s="107">
        <f t="shared" si="7"/>
        <v>2.6666666666666665</v>
      </c>
      <c r="BP20" s="131">
        <v>0</v>
      </c>
      <c r="BQ20" s="26">
        <v>0</v>
      </c>
      <c r="BR20" s="26">
        <v>0</v>
      </c>
      <c r="BS20" s="26">
        <v>0</v>
      </c>
      <c r="BT20" s="26">
        <v>1</v>
      </c>
      <c r="BU20" s="132">
        <v>2</v>
      </c>
      <c r="BV20" s="107">
        <f t="shared" si="8"/>
        <v>0.5</v>
      </c>
      <c r="BW20" s="131">
        <v>1</v>
      </c>
      <c r="BX20" s="26">
        <v>4</v>
      </c>
      <c r="BY20" s="26">
        <v>3</v>
      </c>
      <c r="BZ20" s="26">
        <v>3</v>
      </c>
      <c r="CA20" s="26">
        <v>5</v>
      </c>
      <c r="CB20" s="138">
        <v>5</v>
      </c>
      <c r="CC20" s="76">
        <f t="shared" si="9"/>
        <v>3.5</v>
      </c>
      <c r="CD20" s="69">
        <f t="shared" si="10"/>
        <v>23.48764568764569</v>
      </c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46"/>
    </row>
    <row r="21" spans="1:113" s="24" customFormat="1" ht="10.5" customHeight="1">
      <c r="A21" s="15">
        <v>13</v>
      </c>
      <c r="B21" s="16" t="s">
        <v>140</v>
      </c>
      <c r="C21" s="86" t="s">
        <v>156</v>
      </c>
      <c r="D21" s="94">
        <v>2</v>
      </c>
      <c r="E21" s="100">
        <v>2</v>
      </c>
      <c r="F21" s="15">
        <v>0</v>
      </c>
      <c r="G21" s="24">
        <v>0</v>
      </c>
      <c r="H21" s="24">
        <v>1</v>
      </c>
      <c r="I21" s="24">
        <v>0</v>
      </c>
      <c r="J21" s="24">
        <v>2</v>
      </c>
      <c r="K21" s="24">
        <v>0</v>
      </c>
      <c r="L21" s="24">
        <v>0</v>
      </c>
      <c r="M21" s="24">
        <v>0</v>
      </c>
      <c r="N21" s="24">
        <v>0</v>
      </c>
      <c r="O21" s="104">
        <v>0</v>
      </c>
      <c r="P21" s="107">
        <f t="shared" si="0"/>
        <v>0.3</v>
      </c>
      <c r="Q21" s="15">
        <v>0</v>
      </c>
      <c r="R21" s="24">
        <v>5</v>
      </c>
      <c r="S21" s="24">
        <v>0</v>
      </c>
      <c r="T21" s="24">
        <v>4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104">
        <v>0</v>
      </c>
      <c r="AB21" s="107">
        <f t="shared" si="1"/>
        <v>0.8181818181818182</v>
      </c>
      <c r="AC21" s="163">
        <v>5</v>
      </c>
      <c r="AD21" s="154">
        <v>5</v>
      </c>
      <c r="AE21" s="154">
        <v>0</v>
      </c>
      <c r="AF21" s="154">
        <v>0</v>
      </c>
      <c r="AG21" s="154">
        <v>0</v>
      </c>
      <c r="AH21" s="154">
        <v>0</v>
      </c>
      <c r="AI21" s="154">
        <v>0</v>
      </c>
      <c r="AJ21" s="154">
        <v>0</v>
      </c>
      <c r="AK21" s="154">
        <v>0</v>
      </c>
      <c r="AL21" s="154">
        <v>0</v>
      </c>
      <c r="AM21" s="164">
        <v>0</v>
      </c>
      <c r="AN21" s="168">
        <f t="shared" si="2"/>
        <v>0.9090909090909091</v>
      </c>
      <c r="AO21" s="15">
        <v>1</v>
      </c>
      <c r="AP21" s="24">
        <v>3</v>
      </c>
      <c r="AQ21" s="24">
        <v>2</v>
      </c>
      <c r="AR21" s="24">
        <v>2</v>
      </c>
      <c r="AS21" s="24">
        <v>0</v>
      </c>
      <c r="AT21" s="24">
        <v>1</v>
      </c>
      <c r="AU21" s="24">
        <v>0</v>
      </c>
      <c r="AV21" s="24">
        <v>0</v>
      </c>
      <c r="AW21" s="24">
        <v>3</v>
      </c>
      <c r="AX21" s="24">
        <v>0</v>
      </c>
      <c r="AY21" s="24">
        <v>4</v>
      </c>
      <c r="AZ21" s="24">
        <v>0</v>
      </c>
      <c r="BA21" s="104">
        <v>0</v>
      </c>
      <c r="BB21" s="107">
        <f t="shared" si="11"/>
        <v>1.2307692307692308</v>
      </c>
      <c r="BC21" s="122">
        <v>2</v>
      </c>
      <c r="BD21" s="123">
        <v>1</v>
      </c>
      <c r="BE21" s="107">
        <f t="shared" si="3"/>
        <v>1.5</v>
      </c>
      <c r="BF21" s="94">
        <v>3</v>
      </c>
      <c r="BG21" s="107">
        <f t="shared" si="4"/>
        <v>3</v>
      </c>
      <c r="BH21" s="94">
        <v>2</v>
      </c>
      <c r="BI21" s="107">
        <f t="shared" si="5"/>
        <v>2</v>
      </c>
      <c r="BJ21" s="78">
        <v>1</v>
      </c>
      <c r="BK21" s="107">
        <f t="shared" si="6"/>
        <v>1</v>
      </c>
      <c r="BL21" s="122">
        <v>4</v>
      </c>
      <c r="BM21" s="25">
        <v>3</v>
      </c>
      <c r="BN21" s="123">
        <v>4</v>
      </c>
      <c r="BO21" s="107">
        <f t="shared" si="7"/>
        <v>3.6666666666666665</v>
      </c>
      <c r="BP21" s="131">
        <v>3</v>
      </c>
      <c r="BQ21" s="26">
        <v>0</v>
      </c>
      <c r="BR21" s="26">
        <v>0</v>
      </c>
      <c r="BS21" s="26">
        <v>0</v>
      </c>
      <c r="BT21" s="26">
        <v>0</v>
      </c>
      <c r="BU21" s="132">
        <v>3</v>
      </c>
      <c r="BV21" s="107">
        <f t="shared" si="8"/>
        <v>1</v>
      </c>
      <c r="BW21" s="131">
        <v>5</v>
      </c>
      <c r="BX21" s="26">
        <v>5</v>
      </c>
      <c r="BY21" s="26">
        <v>4</v>
      </c>
      <c r="BZ21" s="26">
        <v>5</v>
      </c>
      <c r="CA21" s="26">
        <v>5</v>
      </c>
      <c r="CB21" s="138">
        <v>4</v>
      </c>
      <c r="CC21" s="76">
        <f t="shared" si="9"/>
        <v>4.666666666666667</v>
      </c>
      <c r="CD21" s="69">
        <f t="shared" si="10"/>
        <v>22.091375291375293</v>
      </c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46"/>
    </row>
    <row r="22" spans="1:113" s="24" customFormat="1" ht="10.5" customHeight="1">
      <c r="A22" s="15">
        <v>14</v>
      </c>
      <c r="B22" s="16" t="s">
        <v>64</v>
      </c>
      <c r="C22" s="86" t="s">
        <v>65</v>
      </c>
      <c r="D22" s="94">
        <v>0</v>
      </c>
      <c r="E22" s="100">
        <v>0</v>
      </c>
      <c r="F22" s="15">
        <v>4</v>
      </c>
      <c r="G22" s="24">
        <v>0</v>
      </c>
      <c r="H22" s="24">
        <v>1</v>
      </c>
      <c r="I22" s="24">
        <v>0</v>
      </c>
      <c r="J22" s="24">
        <v>0</v>
      </c>
      <c r="K22" s="24">
        <v>0</v>
      </c>
      <c r="L22" s="24">
        <v>0</v>
      </c>
      <c r="M22" s="24">
        <v>5</v>
      </c>
      <c r="N22" s="24">
        <v>5</v>
      </c>
      <c r="O22" s="104">
        <v>5</v>
      </c>
      <c r="P22" s="107">
        <f t="shared" si="0"/>
        <v>2</v>
      </c>
      <c r="Q22" s="15">
        <v>1</v>
      </c>
      <c r="R22" s="24">
        <v>5</v>
      </c>
      <c r="S22" s="24">
        <v>0</v>
      </c>
      <c r="T22" s="24">
        <v>5</v>
      </c>
      <c r="U22" s="24">
        <v>0</v>
      </c>
      <c r="V22" s="24">
        <v>0</v>
      </c>
      <c r="W22" s="24">
        <v>0</v>
      </c>
      <c r="X22" s="24">
        <v>0</v>
      </c>
      <c r="Y22" s="24">
        <v>2</v>
      </c>
      <c r="Z22" s="24">
        <v>0</v>
      </c>
      <c r="AA22" s="104">
        <v>0</v>
      </c>
      <c r="AB22" s="107">
        <f t="shared" si="1"/>
        <v>1.1818181818181819</v>
      </c>
      <c r="AC22" s="163">
        <v>5</v>
      </c>
      <c r="AD22" s="154">
        <v>5</v>
      </c>
      <c r="AE22" s="154">
        <v>0</v>
      </c>
      <c r="AF22" s="154">
        <v>5</v>
      </c>
      <c r="AG22" s="154">
        <v>0</v>
      </c>
      <c r="AH22" s="154">
        <v>5</v>
      </c>
      <c r="AI22" s="154">
        <v>5</v>
      </c>
      <c r="AJ22" s="154">
        <v>0</v>
      </c>
      <c r="AK22" s="154">
        <v>0</v>
      </c>
      <c r="AL22" s="154">
        <v>0</v>
      </c>
      <c r="AM22" s="164">
        <v>0</v>
      </c>
      <c r="AN22" s="168">
        <f t="shared" si="2"/>
        <v>2.272727272727273</v>
      </c>
      <c r="AO22" s="15">
        <v>2</v>
      </c>
      <c r="AP22" s="24">
        <v>3</v>
      </c>
      <c r="AQ22" s="24">
        <v>1</v>
      </c>
      <c r="AR22" s="24">
        <v>0</v>
      </c>
      <c r="AS22" s="24">
        <v>0</v>
      </c>
      <c r="AT22" s="24">
        <v>4</v>
      </c>
      <c r="AU22" s="24">
        <v>0</v>
      </c>
      <c r="AV22" s="24">
        <v>0</v>
      </c>
      <c r="AW22" s="24">
        <v>2</v>
      </c>
      <c r="AX22" s="24">
        <v>2</v>
      </c>
      <c r="AY22" s="24">
        <v>1</v>
      </c>
      <c r="AZ22" s="24">
        <v>0</v>
      </c>
      <c r="BA22" s="104">
        <v>0</v>
      </c>
      <c r="BB22" s="119">
        <f t="shared" si="11"/>
        <v>1.1538461538461537</v>
      </c>
      <c r="BC22" s="122">
        <v>1</v>
      </c>
      <c r="BD22" s="123">
        <v>0</v>
      </c>
      <c r="BE22" s="107">
        <f t="shared" si="3"/>
        <v>0.5</v>
      </c>
      <c r="BF22" s="94">
        <v>4</v>
      </c>
      <c r="BG22" s="107">
        <f t="shared" si="4"/>
        <v>4</v>
      </c>
      <c r="BH22" s="94">
        <v>2</v>
      </c>
      <c r="BI22" s="107">
        <f t="shared" si="5"/>
        <v>2</v>
      </c>
      <c r="BJ22" s="78">
        <v>0</v>
      </c>
      <c r="BK22" s="107">
        <f t="shared" si="6"/>
        <v>0</v>
      </c>
      <c r="BL22" s="122">
        <v>4</v>
      </c>
      <c r="BM22" s="25">
        <v>4</v>
      </c>
      <c r="BN22" s="123">
        <v>3</v>
      </c>
      <c r="BO22" s="107">
        <f t="shared" si="7"/>
        <v>3.6666666666666665</v>
      </c>
      <c r="BP22" s="131">
        <v>4</v>
      </c>
      <c r="BQ22" s="26">
        <v>0</v>
      </c>
      <c r="BR22" s="26">
        <v>0</v>
      </c>
      <c r="BS22" s="26">
        <v>1</v>
      </c>
      <c r="BT22" s="26">
        <v>1</v>
      </c>
      <c r="BU22" s="132">
        <v>2</v>
      </c>
      <c r="BV22" s="107">
        <f t="shared" si="8"/>
        <v>1.3333333333333333</v>
      </c>
      <c r="BW22" s="131">
        <v>2</v>
      </c>
      <c r="BX22" s="26">
        <v>1</v>
      </c>
      <c r="BY22" s="26">
        <v>5</v>
      </c>
      <c r="BZ22" s="26">
        <v>5</v>
      </c>
      <c r="CA22" s="26">
        <v>5</v>
      </c>
      <c r="CB22" s="138">
        <v>5</v>
      </c>
      <c r="CC22" s="76">
        <f t="shared" si="9"/>
        <v>3.8333333333333335</v>
      </c>
      <c r="CD22" s="69">
        <f t="shared" si="10"/>
        <v>21.941724941724946</v>
      </c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46"/>
    </row>
    <row r="23" spans="1:113" s="24" customFormat="1" ht="10.5" customHeight="1">
      <c r="A23" s="15">
        <v>15</v>
      </c>
      <c r="B23" s="16" t="s">
        <v>63</v>
      </c>
      <c r="C23" s="86" t="s">
        <v>157</v>
      </c>
      <c r="D23" s="94">
        <v>0</v>
      </c>
      <c r="E23" s="100">
        <v>0</v>
      </c>
      <c r="F23" s="15">
        <v>3</v>
      </c>
      <c r="G23" s="24">
        <v>0</v>
      </c>
      <c r="H23" s="24">
        <v>2</v>
      </c>
      <c r="I23" s="24">
        <v>0</v>
      </c>
      <c r="J23" s="24">
        <v>0</v>
      </c>
      <c r="K23" s="24">
        <v>1</v>
      </c>
      <c r="L23" s="24">
        <v>0</v>
      </c>
      <c r="M23" s="24">
        <v>0</v>
      </c>
      <c r="N23" s="24">
        <v>0</v>
      </c>
      <c r="O23" s="104">
        <v>0</v>
      </c>
      <c r="P23" s="107">
        <f t="shared" si="0"/>
        <v>0.6</v>
      </c>
      <c r="Q23" s="15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2</v>
      </c>
      <c r="Z23" s="24">
        <v>0</v>
      </c>
      <c r="AA23" s="104">
        <v>0</v>
      </c>
      <c r="AB23" s="107">
        <f t="shared" si="1"/>
        <v>0.18181818181818182</v>
      </c>
      <c r="AC23" s="163">
        <v>5</v>
      </c>
      <c r="AD23" s="154">
        <v>5</v>
      </c>
      <c r="AE23" s="154">
        <v>0</v>
      </c>
      <c r="AF23" s="154">
        <v>5</v>
      </c>
      <c r="AG23" s="154">
        <v>0</v>
      </c>
      <c r="AH23" s="154">
        <v>0</v>
      </c>
      <c r="AI23" s="154">
        <v>0</v>
      </c>
      <c r="AJ23" s="154">
        <v>0</v>
      </c>
      <c r="AK23" s="154">
        <v>0</v>
      </c>
      <c r="AL23" s="154">
        <v>0</v>
      </c>
      <c r="AM23" s="164">
        <v>0</v>
      </c>
      <c r="AN23" s="168">
        <f t="shared" si="2"/>
        <v>1.3636363636363635</v>
      </c>
      <c r="AO23" s="15">
        <v>3</v>
      </c>
      <c r="AP23" s="24">
        <v>3</v>
      </c>
      <c r="AQ23" s="24">
        <v>0</v>
      </c>
      <c r="AR23" s="24">
        <v>0</v>
      </c>
      <c r="AS23" s="24">
        <v>5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3</v>
      </c>
      <c r="AZ23" s="24">
        <v>0</v>
      </c>
      <c r="BA23" s="104">
        <v>0</v>
      </c>
      <c r="BB23" s="119">
        <f t="shared" si="11"/>
        <v>1.0769230769230769</v>
      </c>
      <c r="BC23" s="122">
        <v>1</v>
      </c>
      <c r="BD23" s="123">
        <v>0</v>
      </c>
      <c r="BE23" s="107">
        <f t="shared" si="3"/>
        <v>0.5</v>
      </c>
      <c r="BF23" s="94">
        <v>5</v>
      </c>
      <c r="BG23" s="107">
        <f t="shared" si="4"/>
        <v>5</v>
      </c>
      <c r="BH23" s="94">
        <v>4</v>
      </c>
      <c r="BI23" s="107">
        <f t="shared" si="5"/>
        <v>4</v>
      </c>
      <c r="BJ23" s="78">
        <v>2</v>
      </c>
      <c r="BK23" s="107">
        <f t="shared" si="6"/>
        <v>2</v>
      </c>
      <c r="BL23" s="122">
        <v>2</v>
      </c>
      <c r="BM23" s="25">
        <v>2</v>
      </c>
      <c r="BN23" s="123">
        <v>4</v>
      </c>
      <c r="BO23" s="107">
        <f t="shared" si="7"/>
        <v>2.6666666666666665</v>
      </c>
      <c r="BP23" s="131">
        <v>1</v>
      </c>
      <c r="BQ23" s="26">
        <v>0</v>
      </c>
      <c r="BR23" s="26">
        <v>0</v>
      </c>
      <c r="BS23" s="26">
        <v>0</v>
      </c>
      <c r="BT23" s="26">
        <v>1</v>
      </c>
      <c r="BU23" s="132">
        <v>1</v>
      </c>
      <c r="BV23" s="107">
        <f t="shared" si="8"/>
        <v>0.5</v>
      </c>
      <c r="BW23" s="131">
        <v>1</v>
      </c>
      <c r="BX23" s="26">
        <v>3</v>
      </c>
      <c r="BY23" s="26">
        <v>2</v>
      </c>
      <c r="BZ23" s="26">
        <v>3</v>
      </c>
      <c r="CA23" s="26">
        <v>5</v>
      </c>
      <c r="CB23" s="138">
        <v>5</v>
      </c>
      <c r="CC23" s="76">
        <f t="shared" si="9"/>
        <v>3.1666666666666665</v>
      </c>
      <c r="CD23" s="69">
        <f t="shared" si="10"/>
        <v>21.055710955710957</v>
      </c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46"/>
    </row>
    <row r="24" spans="1:113" s="24" customFormat="1" ht="10.5" customHeight="1">
      <c r="A24" s="15">
        <v>16</v>
      </c>
      <c r="B24" s="16" t="s">
        <v>60</v>
      </c>
      <c r="C24" s="86" t="s">
        <v>61</v>
      </c>
      <c r="D24" s="94">
        <v>0</v>
      </c>
      <c r="E24" s="100">
        <v>0</v>
      </c>
      <c r="F24" s="15">
        <v>4</v>
      </c>
      <c r="G24" s="24">
        <v>1</v>
      </c>
      <c r="H24" s="24">
        <v>2</v>
      </c>
      <c r="I24" s="24">
        <v>5</v>
      </c>
      <c r="J24" s="24">
        <v>5</v>
      </c>
      <c r="K24" s="24">
        <v>5</v>
      </c>
      <c r="L24" s="24">
        <v>5</v>
      </c>
      <c r="M24" s="24">
        <v>3</v>
      </c>
      <c r="N24" s="24">
        <v>0</v>
      </c>
      <c r="O24" s="104">
        <v>0</v>
      </c>
      <c r="P24" s="107">
        <f t="shared" si="0"/>
        <v>3</v>
      </c>
      <c r="Q24" s="15">
        <v>0</v>
      </c>
      <c r="R24" s="24">
        <v>5</v>
      </c>
      <c r="S24" s="24">
        <v>0</v>
      </c>
      <c r="T24" s="24">
        <v>3</v>
      </c>
      <c r="U24" s="24">
        <v>1</v>
      </c>
      <c r="V24" s="24">
        <v>0</v>
      </c>
      <c r="W24" s="24">
        <v>0</v>
      </c>
      <c r="X24" s="24">
        <v>1</v>
      </c>
      <c r="Y24" s="24">
        <v>2</v>
      </c>
      <c r="Z24" s="24">
        <v>0</v>
      </c>
      <c r="AA24" s="104">
        <v>0</v>
      </c>
      <c r="AB24" s="107">
        <f t="shared" si="1"/>
        <v>1.0909090909090908</v>
      </c>
      <c r="AC24" s="163">
        <v>0</v>
      </c>
      <c r="AD24" s="154">
        <v>5</v>
      </c>
      <c r="AE24" s="154">
        <v>0</v>
      </c>
      <c r="AF24" s="154">
        <v>0</v>
      </c>
      <c r="AG24" s="154">
        <v>0</v>
      </c>
      <c r="AH24" s="154">
        <v>0</v>
      </c>
      <c r="AI24" s="154">
        <v>0</v>
      </c>
      <c r="AJ24" s="154">
        <v>0</v>
      </c>
      <c r="AK24" s="154">
        <v>0</v>
      </c>
      <c r="AL24" s="154">
        <v>0</v>
      </c>
      <c r="AM24" s="164">
        <v>0</v>
      </c>
      <c r="AN24" s="168">
        <f t="shared" si="2"/>
        <v>0.45454545454545453</v>
      </c>
      <c r="AO24" s="15">
        <v>2</v>
      </c>
      <c r="AP24" s="24">
        <v>3</v>
      </c>
      <c r="AQ24" s="24">
        <v>2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1</v>
      </c>
      <c r="AX24" s="24">
        <v>2</v>
      </c>
      <c r="AY24" s="24">
        <v>3</v>
      </c>
      <c r="AZ24" s="24">
        <v>0</v>
      </c>
      <c r="BA24" s="104">
        <v>0</v>
      </c>
      <c r="BB24" s="119">
        <f t="shared" si="11"/>
        <v>1</v>
      </c>
      <c r="BC24" s="122">
        <v>2</v>
      </c>
      <c r="BD24" s="123">
        <v>0</v>
      </c>
      <c r="BE24" s="107">
        <f t="shared" si="3"/>
        <v>1</v>
      </c>
      <c r="BF24" s="94">
        <v>4</v>
      </c>
      <c r="BG24" s="107">
        <f t="shared" si="4"/>
        <v>4</v>
      </c>
      <c r="BH24" s="94">
        <v>1</v>
      </c>
      <c r="BI24" s="107">
        <f t="shared" si="5"/>
        <v>1</v>
      </c>
      <c r="BJ24" s="78">
        <v>1</v>
      </c>
      <c r="BK24" s="107">
        <f t="shared" si="6"/>
        <v>1</v>
      </c>
      <c r="BL24" s="122">
        <v>4</v>
      </c>
      <c r="BM24" s="25">
        <v>4</v>
      </c>
      <c r="BN24" s="123">
        <v>4</v>
      </c>
      <c r="BO24" s="107">
        <f t="shared" si="7"/>
        <v>4</v>
      </c>
      <c r="BP24" s="131">
        <v>1</v>
      </c>
      <c r="BQ24" s="26">
        <v>0</v>
      </c>
      <c r="BR24" s="26">
        <v>0</v>
      </c>
      <c r="BS24" s="26">
        <v>0</v>
      </c>
      <c r="BT24" s="26">
        <v>1</v>
      </c>
      <c r="BU24" s="132">
        <v>1</v>
      </c>
      <c r="BV24" s="107">
        <f t="shared" si="8"/>
        <v>0.5</v>
      </c>
      <c r="BW24" s="131">
        <v>3</v>
      </c>
      <c r="BX24" s="26">
        <v>1</v>
      </c>
      <c r="BY24" s="26">
        <v>4</v>
      </c>
      <c r="BZ24" s="26">
        <v>3</v>
      </c>
      <c r="CA24" s="26">
        <v>5</v>
      </c>
      <c r="CB24" s="138">
        <v>5</v>
      </c>
      <c r="CC24" s="76">
        <f t="shared" si="9"/>
        <v>3.5</v>
      </c>
      <c r="CD24" s="69">
        <f t="shared" si="10"/>
        <v>20.545454545454543</v>
      </c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46"/>
    </row>
    <row r="25" spans="1:113" s="24" customFormat="1" ht="10.5" customHeight="1">
      <c r="A25" s="15">
        <v>17</v>
      </c>
      <c r="B25" s="16" t="s">
        <v>67</v>
      </c>
      <c r="C25" s="86" t="s">
        <v>158</v>
      </c>
      <c r="D25" s="94">
        <v>0</v>
      </c>
      <c r="E25" s="100">
        <v>0</v>
      </c>
      <c r="F25" s="15">
        <v>1</v>
      </c>
      <c r="G25" s="24">
        <v>0</v>
      </c>
      <c r="H25" s="24">
        <v>0</v>
      </c>
      <c r="I25" s="24">
        <v>0</v>
      </c>
      <c r="J25" s="24">
        <v>1</v>
      </c>
      <c r="K25" s="24">
        <v>0</v>
      </c>
      <c r="L25" s="24">
        <v>0</v>
      </c>
      <c r="M25" s="24">
        <v>0</v>
      </c>
      <c r="N25" s="24">
        <v>0</v>
      </c>
      <c r="O25" s="104">
        <v>0</v>
      </c>
      <c r="P25" s="107">
        <f t="shared" si="0"/>
        <v>0.2</v>
      </c>
      <c r="Q25" s="15">
        <v>0</v>
      </c>
      <c r="R25" s="24">
        <v>3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104">
        <v>0</v>
      </c>
      <c r="AB25" s="107">
        <f t="shared" si="1"/>
        <v>0.2727272727272727</v>
      </c>
      <c r="AC25" s="163">
        <v>5</v>
      </c>
      <c r="AD25" s="154">
        <v>5</v>
      </c>
      <c r="AE25" s="154">
        <v>0</v>
      </c>
      <c r="AF25" s="154">
        <v>0</v>
      </c>
      <c r="AG25" s="154">
        <v>0</v>
      </c>
      <c r="AH25" s="154">
        <v>0</v>
      </c>
      <c r="AI25" s="154">
        <v>0</v>
      </c>
      <c r="AJ25" s="154">
        <v>0</v>
      </c>
      <c r="AK25" s="154">
        <v>0</v>
      </c>
      <c r="AL25" s="154">
        <v>0</v>
      </c>
      <c r="AM25" s="164">
        <v>0</v>
      </c>
      <c r="AN25" s="168">
        <f t="shared" si="2"/>
        <v>0.9090909090909091</v>
      </c>
      <c r="AO25" s="15">
        <v>3</v>
      </c>
      <c r="AP25" s="24">
        <v>4</v>
      </c>
      <c r="AQ25" s="24">
        <v>3</v>
      </c>
      <c r="AR25" s="24">
        <v>0</v>
      </c>
      <c r="AS25" s="24">
        <v>1</v>
      </c>
      <c r="AT25" s="24">
        <v>1</v>
      </c>
      <c r="AU25" s="24">
        <v>0</v>
      </c>
      <c r="AV25" s="24">
        <v>0</v>
      </c>
      <c r="AW25" s="24">
        <v>1</v>
      </c>
      <c r="AX25" s="24">
        <v>3</v>
      </c>
      <c r="AY25" s="24">
        <v>2</v>
      </c>
      <c r="AZ25" s="24">
        <v>0</v>
      </c>
      <c r="BA25" s="104">
        <v>0</v>
      </c>
      <c r="BB25" s="119">
        <f t="shared" si="11"/>
        <v>1.3846153846153846</v>
      </c>
      <c r="BC25" s="122">
        <v>3</v>
      </c>
      <c r="BD25" s="123">
        <v>1</v>
      </c>
      <c r="BE25" s="107">
        <f t="shared" si="3"/>
        <v>2</v>
      </c>
      <c r="BF25" s="94">
        <v>1</v>
      </c>
      <c r="BG25" s="107">
        <f t="shared" si="4"/>
        <v>1</v>
      </c>
      <c r="BH25" s="94">
        <v>1</v>
      </c>
      <c r="BI25" s="107">
        <f t="shared" si="5"/>
        <v>1</v>
      </c>
      <c r="BJ25" s="78">
        <v>1</v>
      </c>
      <c r="BK25" s="107">
        <f t="shared" si="6"/>
        <v>1</v>
      </c>
      <c r="BL25" s="122">
        <v>4</v>
      </c>
      <c r="BM25" s="25">
        <v>3</v>
      </c>
      <c r="BN25" s="123">
        <v>4</v>
      </c>
      <c r="BO25" s="107">
        <f t="shared" si="7"/>
        <v>3.6666666666666665</v>
      </c>
      <c r="BP25" s="131">
        <v>1</v>
      </c>
      <c r="BQ25" s="26">
        <v>0</v>
      </c>
      <c r="BR25" s="26">
        <v>0</v>
      </c>
      <c r="BS25" s="26">
        <v>0</v>
      </c>
      <c r="BT25" s="26">
        <v>0</v>
      </c>
      <c r="BU25" s="132">
        <v>0</v>
      </c>
      <c r="BV25" s="107">
        <f t="shared" si="8"/>
        <v>0.16666666666666666</v>
      </c>
      <c r="BW25" s="131">
        <v>3</v>
      </c>
      <c r="BX25" s="26">
        <v>5</v>
      </c>
      <c r="BY25" s="26">
        <v>3</v>
      </c>
      <c r="BZ25" s="26">
        <v>4</v>
      </c>
      <c r="CA25" s="26">
        <v>5</v>
      </c>
      <c r="CB25" s="138">
        <v>1</v>
      </c>
      <c r="CC25" s="76">
        <f t="shared" si="9"/>
        <v>3.5</v>
      </c>
      <c r="CD25" s="69">
        <f t="shared" si="10"/>
        <v>15.099766899766898</v>
      </c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46"/>
    </row>
    <row r="26" spans="1:113" s="24" customFormat="1" ht="10.5" customHeight="1">
      <c r="A26" s="15">
        <v>18</v>
      </c>
      <c r="B26" s="16" t="s">
        <v>77</v>
      </c>
      <c r="C26" s="86" t="s">
        <v>159</v>
      </c>
      <c r="D26" s="94">
        <v>0</v>
      </c>
      <c r="E26" s="100">
        <v>0</v>
      </c>
      <c r="F26" s="15">
        <v>0</v>
      </c>
      <c r="G26" s="24">
        <v>0</v>
      </c>
      <c r="H26" s="24">
        <v>1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104">
        <v>0</v>
      </c>
      <c r="P26" s="107">
        <f t="shared" si="0"/>
        <v>0.1</v>
      </c>
      <c r="Q26" s="15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2</v>
      </c>
      <c r="Z26" s="24">
        <v>0</v>
      </c>
      <c r="AA26" s="104">
        <v>0</v>
      </c>
      <c r="AB26" s="107">
        <f t="shared" si="1"/>
        <v>0.18181818181818182</v>
      </c>
      <c r="AC26" s="163">
        <v>0</v>
      </c>
      <c r="AD26" s="154">
        <v>0</v>
      </c>
      <c r="AE26" s="154">
        <v>0</v>
      </c>
      <c r="AF26" s="154">
        <v>0</v>
      </c>
      <c r="AG26" s="154">
        <v>0</v>
      </c>
      <c r="AH26" s="154">
        <v>0</v>
      </c>
      <c r="AI26" s="154">
        <v>0</v>
      </c>
      <c r="AJ26" s="154">
        <v>0</v>
      </c>
      <c r="AK26" s="154">
        <v>0</v>
      </c>
      <c r="AL26" s="154">
        <v>0</v>
      </c>
      <c r="AM26" s="164">
        <v>0</v>
      </c>
      <c r="AN26" s="168">
        <f t="shared" si="2"/>
        <v>0</v>
      </c>
      <c r="AO26" s="15">
        <v>3</v>
      </c>
      <c r="AP26" s="24">
        <v>4</v>
      </c>
      <c r="AQ26" s="24">
        <v>1</v>
      </c>
      <c r="AR26" s="24">
        <v>0</v>
      </c>
      <c r="AS26" s="24">
        <v>1</v>
      </c>
      <c r="AT26" s="24">
        <v>0</v>
      </c>
      <c r="AU26" s="24">
        <v>0</v>
      </c>
      <c r="AV26" s="24">
        <v>0</v>
      </c>
      <c r="AW26" s="24">
        <v>4</v>
      </c>
      <c r="AX26" s="24">
        <v>0</v>
      </c>
      <c r="AY26" s="24">
        <v>3</v>
      </c>
      <c r="AZ26" s="24">
        <v>2</v>
      </c>
      <c r="BA26" s="104">
        <v>2</v>
      </c>
      <c r="BB26" s="107">
        <f t="shared" si="11"/>
        <v>1.5384615384615385</v>
      </c>
      <c r="BC26" s="122">
        <v>2</v>
      </c>
      <c r="BD26" s="123">
        <v>1</v>
      </c>
      <c r="BE26" s="107">
        <f t="shared" si="3"/>
        <v>1.5</v>
      </c>
      <c r="BF26" s="94">
        <v>2</v>
      </c>
      <c r="BG26" s="107">
        <f t="shared" si="4"/>
        <v>2</v>
      </c>
      <c r="BH26" s="94">
        <v>0</v>
      </c>
      <c r="BI26" s="107">
        <f t="shared" si="5"/>
        <v>0</v>
      </c>
      <c r="BJ26" s="78">
        <v>2</v>
      </c>
      <c r="BK26" s="107">
        <f t="shared" si="6"/>
        <v>2</v>
      </c>
      <c r="BL26" s="122">
        <v>2</v>
      </c>
      <c r="BM26" s="25">
        <v>2</v>
      </c>
      <c r="BN26" s="123">
        <v>2</v>
      </c>
      <c r="BO26" s="107">
        <f t="shared" si="7"/>
        <v>2</v>
      </c>
      <c r="BP26" s="131">
        <v>2</v>
      </c>
      <c r="BQ26" s="26">
        <v>0</v>
      </c>
      <c r="BR26" s="26">
        <v>5</v>
      </c>
      <c r="BS26" s="26">
        <v>1</v>
      </c>
      <c r="BT26" s="26">
        <v>1</v>
      </c>
      <c r="BU26" s="132">
        <v>0</v>
      </c>
      <c r="BV26" s="107">
        <f t="shared" si="8"/>
        <v>1.5</v>
      </c>
      <c r="BW26" s="131">
        <v>3</v>
      </c>
      <c r="BX26" s="26">
        <v>3</v>
      </c>
      <c r="BY26" s="26">
        <v>4</v>
      </c>
      <c r="BZ26" s="26">
        <v>4</v>
      </c>
      <c r="CA26" s="26">
        <v>3</v>
      </c>
      <c r="CB26" s="138">
        <v>2</v>
      </c>
      <c r="CC26" s="76">
        <f t="shared" si="9"/>
        <v>3.1666666666666665</v>
      </c>
      <c r="CD26" s="69">
        <f t="shared" si="10"/>
        <v>13.986946386946386</v>
      </c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46"/>
    </row>
    <row r="27" spans="1:113" s="24" customFormat="1" ht="10.5" customHeight="1">
      <c r="A27" s="15">
        <v>19</v>
      </c>
      <c r="B27" s="16" t="s">
        <v>66</v>
      </c>
      <c r="C27" s="86" t="s">
        <v>160</v>
      </c>
      <c r="D27" s="94">
        <v>0</v>
      </c>
      <c r="E27" s="100">
        <v>0</v>
      </c>
      <c r="F27" s="15">
        <v>0</v>
      </c>
      <c r="G27" s="24">
        <v>0</v>
      </c>
      <c r="H27" s="24">
        <v>1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104">
        <v>0</v>
      </c>
      <c r="P27" s="107">
        <f t="shared" si="0"/>
        <v>0.1</v>
      </c>
      <c r="Q27" s="15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104">
        <v>0</v>
      </c>
      <c r="AB27" s="107">
        <f t="shared" si="1"/>
        <v>0</v>
      </c>
      <c r="AC27" s="163">
        <v>5</v>
      </c>
      <c r="AD27" s="154">
        <v>5</v>
      </c>
      <c r="AE27" s="154">
        <v>0</v>
      </c>
      <c r="AF27" s="154">
        <v>0</v>
      </c>
      <c r="AG27" s="154">
        <v>0</v>
      </c>
      <c r="AH27" s="154">
        <v>0</v>
      </c>
      <c r="AI27" s="154">
        <v>0</v>
      </c>
      <c r="AJ27" s="154">
        <v>0</v>
      </c>
      <c r="AK27" s="154">
        <v>0</v>
      </c>
      <c r="AL27" s="154">
        <v>0</v>
      </c>
      <c r="AM27" s="164">
        <v>0</v>
      </c>
      <c r="AN27" s="168">
        <f t="shared" si="2"/>
        <v>0.9090909090909091</v>
      </c>
      <c r="AO27" s="15">
        <v>3</v>
      </c>
      <c r="AP27" s="24">
        <v>0</v>
      </c>
      <c r="AQ27" s="24">
        <v>4</v>
      </c>
      <c r="AR27" s="24">
        <v>0</v>
      </c>
      <c r="AS27" s="24">
        <v>0</v>
      </c>
      <c r="AT27" s="24">
        <v>1</v>
      </c>
      <c r="AU27" s="24">
        <v>0</v>
      </c>
      <c r="AV27" s="24">
        <v>0</v>
      </c>
      <c r="AW27" s="24">
        <v>0</v>
      </c>
      <c r="AX27" s="24">
        <v>0</v>
      </c>
      <c r="AY27" s="24">
        <v>2</v>
      </c>
      <c r="AZ27" s="24">
        <v>4</v>
      </c>
      <c r="BA27" s="104">
        <v>0</v>
      </c>
      <c r="BB27" s="119">
        <f t="shared" si="11"/>
        <v>1.0769230769230769</v>
      </c>
      <c r="BC27" s="122">
        <v>1</v>
      </c>
      <c r="BD27" s="123">
        <v>0</v>
      </c>
      <c r="BE27" s="107">
        <f t="shared" si="3"/>
        <v>0.5</v>
      </c>
      <c r="BF27" s="94">
        <v>1</v>
      </c>
      <c r="BG27" s="107">
        <f t="shared" si="4"/>
        <v>1</v>
      </c>
      <c r="BH27" s="94">
        <v>2</v>
      </c>
      <c r="BI27" s="107">
        <f t="shared" si="5"/>
        <v>2</v>
      </c>
      <c r="BJ27" s="78">
        <v>1</v>
      </c>
      <c r="BK27" s="107">
        <f t="shared" si="6"/>
        <v>1</v>
      </c>
      <c r="BL27" s="122">
        <v>2</v>
      </c>
      <c r="BM27" s="25">
        <v>2</v>
      </c>
      <c r="BN27" s="123">
        <v>3</v>
      </c>
      <c r="BO27" s="107">
        <f t="shared" si="7"/>
        <v>2.3333333333333335</v>
      </c>
      <c r="BP27" s="131">
        <v>2</v>
      </c>
      <c r="BQ27" s="26">
        <v>0</v>
      </c>
      <c r="BR27" s="26">
        <v>0</v>
      </c>
      <c r="BS27" s="26">
        <v>0</v>
      </c>
      <c r="BT27" s="26">
        <v>0</v>
      </c>
      <c r="BU27" s="132">
        <v>1</v>
      </c>
      <c r="BV27" s="107">
        <f t="shared" si="8"/>
        <v>0.5</v>
      </c>
      <c r="BW27" s="131">
        <v>2</v>
      </c>
      <c r="BX27" s="26">
        <v>4</v>
      </c>
      <c r="BY27" s="26">
        <v>3</v>
      </c>
      <c r="BZ27" s="26">
        <v>4</v>
      </c>
      <c r="CA27" s="26">
        <v>5</v>
      </c>
      <c r="CB27" s="138">
        <v>3</v>
      </c>
      <c r="CC27" s="76">
        <f t="shared" si="9"/>
        <v>3.5</v>
      </c>
      <c r="CD27" s="69">
        <f t="shared" si="10"/>
        <v>12.919347319347319</v>
      </c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46"/>
    </row>
    <row r="28" spans="1:113" s="38" customFormat="1" ht="10.5" customHeight="1" thickBot="1">
      <c r="A28" s="15">
        <v>20</v>
      </c>
      <c r="B28" s="16" t="s">
        <v>59</v>
      </c>
      <c r="C28" s="86" t="s">
        <v>169</v>
      </c>
      <c r="D28" s="94">
        <v>0</v>
      </c>
      <c r="E28" s="100">
        <v>0</v>
      </c>
      <c r="F28" s="15">
        <v>0</v>
      </c>
      <c r="G28" s="24">
        <v>0</v>
      </c>
      <c r="H28" s="24">
        <v>1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104">
        <v>0</v>
      </c>
      <c r="P28" s="107">
        <f t="shared" si="0"/>
        <v>0.1</v>
      </c>
      <c r="Q28" s="15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104">
        <v>0</v>
      </c>
      <c r="AB28" s="107">
        <f t="shared" si="1"/>
        <v>0</v>
      </c>
      <c r="AC28" s="163">
        <v>0</v>
      </c>
      <c r="AD28" s="154">
        <v>0</v>
      </c>
      <c r="AE28" s="154">
        <v>0</v>
      </c>
      <c r="AF28" s="154">
        <v>0</v>
      </c>
      <c r="AG28" s="154">
        <v>0</v>
      </c>
      <c r="AH28" s="154">
        <v>0</v>
      </c>
      <c r="AI28" s="154">
        <v>5</v>
      </c>
      <c r="AJ28" s="154">
        <v>0</v>
      </c>
      <c r="AK28" s="154">
        <v>0</v>
      </c>
      <c r="AL28" s="154">
        <v>0</v>
      </c>
      <c r="AM28" s="164">
        <v>0</v>
      </c>
      <c r="AN28" s="168">
        <f t="shared" si="2"/>
        <v>0.45454545454545453</v>
      </c>
      <c r="AO28" s="15">
        <v>0</v>
      </c>
      <c r="AP28" s="24">
        <v>2</v>
      </c>
      <c r="AQ28" s="24">
        <v>0</v>
      </c>
      <c r="AR28" s="24">
        <v>0</v>
      </c>
      <c r="AS28" s="24">
        <v>0</v>
      </c>
      <c r="AT28" s="24">
        <v>2</v>
      </c>
      <c r="AU28" s="24">
        <v>0</v>
      </c>
      <c r="AV28" s="24">
        <v>0</v>
      </c>
      <c r="AW28" s="24">
        <v>1</v>
      </c>
      <c r="AX28" s="24">
        <v>0</v>
      </c>
      <c r="AY28" s="24">
        <v>2</v>
      </c>
      <c r="AZ28" s="24">
        <v>0</v>
      </c>
      <c r="BA28" s="104">
        <v>0</v>
      </c>
      <c r="BB28" s="119">
        <f t="shared" si="11"/>
        <v>0.5384615384615384</v>
      </c>
      <c r="BC28" s="122">
        <v>1</v>
      </c>
      <c r="BD28" s="123">
        <v>0</v>
      </c>
      <c r="BE28" s="107">
        <f t="shared" si="3"/>
        <v>0.5</v>
      </c>
      <c r="BF28" s="94">
        <v>1</v>
      </c>
      <c r="BG28" s="107">
        <f t="shared" si="4"/>
        <v>1</v>
      </c>
      <c r="BH28" s="94">
        <v>2</v>
      </c>
      <c r="BI28" s="107">
        <f t="shared" si="5"/>
        <v>2</v>
      </c>
      <c r="BJ28" s="78">
        <v>2</v>
      </c>
      <c r="BK28" s="107">
        <f t="shared" si="6"/>
        <v>2</v>
      </c>
      <c r="BL28" s="122">
        <v>2</v>
      </c>
      <c r="BM28" s="25">
        <v>1</v>
      </c>
      <c r="BN28" s="123">
        <v>1</v>
      </c>
      <c r="BO28" s="107">
        <f t="shared" si="7"/>
        <v>1.3333333333333333</v>
      </c>
      <c r="BP28" s="131">
        <v>2</v>
      </c>
      <c r="BQ28" s="26">
        <v>0</v>
      </c>
      <c r="BR28" s="26">
        <v>0</v>
      </c>
      <c r="BS28" s="26">
        <v>0</v>
      </c>
      <c r="BT28" s="26">
        <v>0</v>
      </c>
      <c r="BU28" s="132">
        <v>1</v>
      </c>
      <c r="BV28" s="107">
        <f t="shared" si="8"/>
        <v>0.5</v>
      </c>
      <c r="BW28" s="131">
        <v>4</v>
      </c>
      <c r="BX28" s="26">
        <v>5</v>
      </c>
      <c r="BY28" s="26">
        <v>3</v>
      </c>
      <c r="BZ28" s="26">
        <v>2</v>
      </c>
      <c r="CA28" s="26">
        <v>5</v>
      </c>
      <c r="CB28" s="138">
        <v>1</v>
      </c>
      <c r="CC28" s="76">
        <f t="shared" si="9"/>
        <v>3.3333333333333335</v>
      </c>
      <c r="CD28" s="69">
        <f t="shared" si="10"/>
        <v>11.75967365967366</v>
      </c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47"/>
    </row>
    <row r="29" spans="1:113" s="23" customFormat="1" ht="10.5" customHeight="1">
      <c r="A29" s="17">
        <v>1</v>
      </c>
      <c r="B29" s="18" t="s">
        <v>50</v>
      </c>
      <c r="C29" s="87" t="s">
        <v>80</v>
      </c>
      <c r="D29" s="95">
        <v>0</v>
      </c>
      <c r="E29" s="100">
        <v>0</v>
      </c>
      <c r="F29" s="17">
        <v>5</v>
      </c>
      <c r="G29" s="18">
        <v>3</v>
      </c>
      <c r="H29" s="18">
        <v>4</v>
      </c>
      <c r="I29" s="18">
        <v>3</v>
      </c>
      <c r="J29" s="18">
        <v>5</v>
      </c>
      <c r="K29" s="18">
        <v>3</v>
      </c>
      <c r="L29" s="18">
        <v>5</v>
      </c>
      <c r="M29" s="18">
        <v>5</v>
      </c>
      <c r="N29" s="18">
        <v>3</v>
      </c>
      <c r="O29" s="105">
        <v>5</v>
      </c>
      <c r="P29" s="107">
        <f t="shared" si="0"/>
        <v>4.1</v>
      </c>
      <c r="Q29" s="17">
        <v>4</v>
      </c>
      <c r="R29" s="18">
        <v>1</v>
      </c>
      <c r="S29" s="18">
        <v>5</v>
      </c>
      <c r="T29" s="18">
        <v>5</v>
      </c>
      <c r="U29" s="18">
        <v>0</v>
      </c>
      <c r="V29" s="18">
        <v>5</v>
      </c>
      <c r="W29" s="18">
        <v>4</v>
      </c>
      <c r="X29" s="18">
        <v>1</v>
      </c>
      <c r="Y29" s="18">
        <v>5</v>
      </c>
      <c r="Z29" s="18">
        <v>2</v>
      </c>
      <c r="AA29" s="105">
        <v>0</v>
      </c>
      <c r="AB29" s="107">
        <f t="shared" si="1"/>
        <v>2.909090909090909</v>
      </c>
      <c r="AC29" s="155">
        <v>5</v>
      </c>
      <c r="AD29" s="156">
        <v>5</v>
      </c>
      <c r="AE29" s="156">
        <v>0</v>
      </c>
      <c r="AF29" s="156">
        <v>5</v>
      </c>
      <c r="AG29" s="156">
        <v>0</v>
      </c>
      <c r="AH29" s="156">
        <v>0</v>
      </c>
      <c r="AI29" s="156">
        <v>0</v>
      </c>
      <c r="AJ29" s="156">
        <v>5</v>
      </c>
      <c r="AK29" s="156">
        <v>0</v>
      </c>
      <c r="AL29" s="156">
        <v>0</v>
      </c>
      <c r="AM29" s="157">
        <v>5</v>
      </c>
      <c r="AN29" s="168">
        <f t="shared" si="2"/>
        <v>2.272727272727273</v>
      </c>
      <c r="AO29" s="17">
        <v>5</v>
      </c>
      <c r="AP29" s="18">
        <v>5</v>
      </c>
      <c r="AQ29" s="18">
        <v>5</v>
      </c>
      <c r="AR29" s="18">
        <v>5</v>
      </c>
      <c r="AS29" s="18">
        <v>5</v>
      </c>
      <c r="AT29" s="18">
        <v>4</v>
      </c>
      <c r="AU29" s="18">
        <v>4</v>
      </c>
      <c r="AV29" s="18">
        <v>4</v>
      </c>
      <c r="AW29" s="18">
        <v>5</v>
      </c>
      <c r="AX29" s="18">
        <v>5</v>
      </c>
      <c r="AY29" s="18">
        <v>5</v>
      </c>
      <c r="AZ29" s="18">
        <v>5</v>
      </c>
      <c r="BA29" s="105">
        <v>4</v>
      </c>
      <c r="BB29" s="107">
        <f aca="true" t="shared" si="12" ref="BB29:BB60">AVERAGE(AO29:BA29)</f>
        <v>4.6923076923076925</v>
      </c>
      <c r="BC29" s="124">
        <v>5</v>
      </c>
      <c r="BD29" s="125">
        <v>3</v>
      </c>
      <c r="BE29" s="107">
        <f t="shared" si="3"/>
        <v>4</v>
      </c>
      <c r="BF29" s="126">
        <v>3</v>
      </c>
      <c r="BG29" s="107">
        <f t="shared" si="4"/>
        <v>3</v>
      </c>
      <c r="BH29" s="95">
        <v>5</v>
      </c>
      <c r="BI29" s="107">
        <f t="shared" si="5"/>
        <v>5</v>
      </c>
      <c r="BJ29" s="80">
        <v>5</v>
      </c>
      <c r="BK29" s="107">
        <f t="shared" si="6"/>
        <v>5</v>
      </c>
      <c r="BL29" s="124">
        <v>4</v>
      </c>
      <c r="BM29" s="33">
        <v>5</v>
      </c>
      <c r="BN29" s="125">
        <v>4</v>
      </c>
      <c r="BO29" s="107">
        <f t="shared" si="7"/>
        <v>4.333333333333333</v>
      </c>
      <c r="BP29" s="133">
        <v>5</v>
      </c>
      <c r="BQ29" s="34">
        <v>3</v>
      </c>
      <c r="BR29" s="34">
        <v>5</v>
      </c>
      <c r="BS29" s="34">
        <v>3</v>
      </c>
      <c r="BT29" s="34">
        <v>2</v>
      </c>
      <c r="BU29" s="134">
        <v>5</v>
      </c>
      <c r="BV29" s="107">
        <f t="shared" si="8"/>
        <v>3.8333333333333335</v>
      </c>
      <c r="BW29" s="133">
        <v>3</v>
      </c>
      <c r="BX29" s="34">
        <v>4</v>
      </c>
      <c r="BY29" s="34">
        <v>5</v>
      </c>
      <c r="BZ29" s="34">
        <v>4</v>
      </c>
      <c r="CA29" s="34">
        <v>5</v>
      </c>
      <c r="CB29" s="139">
        <v>5</v>
      </c>
      <c r="CC29" s="76">
        <f t="shared" si="9"/>
        <v>4.333333333333333</v>
      </c>
      <c r="CD29" s="69">
        <f t="shared" si="10"/>
        <v>43.474125874125875</v>
      </c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48"/>
    </row>
    <row r="30" spans="1:113" s="18" customFormat="1" ht="10.5" customHeight="1">
      <c r="A30" s="17">
        <v>2</v>
      </c>
      <c r="B30" s="18" t="s">
        <v>32</v>
      </c>
      <c r="C30" s="87" t="s">
        <v>112</v>
      </c>
      <c r="D30" s="95">
        <v>5</v>
      </c>
      <c r="E30" s="100">
        <v>5</v>
      </c>
      <c r="F30" s="17">
        <v>4</v>
      </c>
      <c r="G30" s="18">
        <v>5</v>
      </c>
      <c r="H30" s="18">
        <v>4</v>
      </c>
      <c r="I30" s="18">
        <v>3</v>
      </c>
      <c r="J30" s="18">
        <v>4</v>
      </c>
      <c r="K30" s="18">
        <v>5</v>
      </c>
      <c r="L30" s="18">
        <v>5</v>
      </c>
      <c r="M30" s="18">
        <v>5</v>
      </c>
      <c r="N30" s="18">
        <v>0</v>
      </c>
      <c r="O30" s="105">
        <v>0</v>
      </c>
      <c r="P30" s="107">
        <f t="shared" si="0"/>
        <v>3.5</v>
      </c>
      <c r="Q30" s="110">
        <v>5</v>
      </c>
      <c r="R30" s="61">
        <v>5</v>
      </c>
      <c r="S30" s="61">
        <v>5</v>
      </c>
      <c r="T30" s="61">
        <v>5</v>
      </c>
      <c r="U30" s="61">
        <v>5</v>
      </c>
      <c r="V30" s="61">
        <v>0</v>
      </c>
      <c r="W30" s="61">
        <v>5</v>
      </c>
      <c r="X30" s="61">
        <v>0</v>
      </c>
      <c r="Y30" s="61">
        <v>5</v>
      </c>
      <c r="Z30" s="61">
        <v>3</v>
      </c>
      <c r="AA30" s="111">
        <v>0</v>
      </c>
      <c r="AB30" s="107">
        <f t="shared" si="1"/>
        <v>3.4545454545454546</v>
      </c>
      <c r="AC30" s="155">
        <v>5</v>
      </c>
      <c r="AD30" s="156">
        <v>5</v>
      </c>
      <c r="AE30" s="156">
        <v>0</v>
      </c>
      <c r="AF30" s="156">
        <v>5</v>
      </c>
      <c r="AG30" s="156">
        <v>0</v>
      </c>
      <c r="AH30" s="156">
        <v>5</v>
      </c>
      <c r="AI30" s="156">
        <v>0</v>
      </c>
      <c r="AJ30" s="156">
        <v>5</v>
      </c>
      <c r="AK30" s="156">
        <v>0</v>
      </c>
      <c r="AL30" s="156">
        <v>0</v>
      </c>
      <c r="AM30" s="157">
        <v>5</v>
      </c>
      <c r="AN30" s="168">
        <f t="shared" si="2"/>
        <v>2.727272727272727</v>
      </c>
      <c r="AO30" s="110">
        <v>5</v>
      </c>
      <c r="AP30" s="61">
        <v>5</v>
      </c>
      <c r="AQ30" s="61">
        <v>4</v>
      </c>
      <c r="AR30" s="61">
        <v>5</v>
      </c>
      <c r="AS30" s="61">
        <v>3</v>
      </c>
      <c r="AT30" s="61">
        <v>5</v>
      </c>
      <c r="AU30" s="61">
        <v>5</v>
      </c>
      <c r="AV30" s="61">
        <v>3</v>
      </c>
      <c r="AW30" s="61">
        <v>4</v>
      </c>
      <c r="AX30" s="61">
        <v>5</v>
      </c>
      <c r="AY30" s="61">
        <v>5</v>
      </c>
      <c r="AZ30" s="61">
        <v>3</v>
      </c>
      <c r="BA30" s="111">
        <v>4</v>
      </c>
      <c r="BB30" s="107">
        <f t="shared" si="12"/>
        <v>4.3076923076923075</v>
      </c>
      <c r="BC30" s="124">
        <v>2</v>
      </c>
      <c r="BD30" s="125">
        <v>2</v>
      </c>
      <c r="BE30" s="107">
        <f t="shared" si="3"/>
        <v>2</v>
      </c>
      <c r="BF30" s="126">
        <v>3</v>
      </c>
      <c r="BG30" s="107">
        <f t="shared" si="4"/>
        <v>3</v>
      </c>
      <c r="BH30" s="95">
        <v>2</v>
      </c>
      <c r="BI30" s="107">
        <f t="shared" si="5"/>
        <v>2</v>
      </c>
      <c r="BJ30" s="80">
        <v>3</v>
      </c>
      <c r="BK30" s="107">
        <f t="shared" si="6"/>
        <v>3</v>
      </c>
      <c r="BL30" s="124">
        <v>5</v>
      </c>
      <c r="BM30" s="33">
        <v>4</v>
      </c>
      <c r="BN30" s="125">
        <v>4</v>
      </c>
      <c r="BO30" s="107">
        <f t="shared" si="7"/>
        <v>4.333333333333333</v>
      </c>
      <c r="BP30" s="133">
        <v>2</v>
      </c>
      <c r="BQ30" s="34">
        <v>3</v>
      </c>
      <c r="BR30" s="34">
        <v>0</v>
      </c>
      <c r="BS30" s="34">
        <v>2</v>
      </c>
      <c r="BT30" s="34">
        <v>3</v>
      </c>
      <c r="BU30" s="134">
        <v>5</v>
      </c>
      <c r="BV30" s="107">
        <f t="shared" si="8"/>
        <v>2.5</v>
      </c>
      <c r="BW30" s="110">
        <v>2</v>
      </c>
      <c r="BX30" s="61">
        <v>2</v>
      </c>
      <c r="BY30" s="61">
        <v>5</v>
      </c>
      <c r="BZ30" s="61">
        <v>4</v>
      </c>
      <c r="CA30" s="61">
        <v>5</v>
      </c>
      <c r="CB30" s="62">
        <v>5</v>
      </c>
      <c r="CC30" s="76">
        <f t="shared" si="9"/>
        <v>3.8333333333333335</v>
      </c>
      <c r="CD30" s="69">
        <f t="shared" si="10"/>
        <v>39.65617715617715</v>
      </c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49"/>
    </row>
    <row r="31" spans="1:113" s="18" customFormat="1" ht="10.5" customHeight="1">
      <c r="A31" s="17">
        <v>3</v>
      </c>
      <c r="B31" s="18" t="s">
        <v>45</v>
      </c>
      <c r="C31" s="87" t="s">
        <v>162</v>
      </c>
      <c r="D31" s="95">
        <v>3</v>
      </c>
      <c r="E31" s="100">
        <v>3</v>
      </c>
      <c r="F31" s="17">
        <v>5</v>
      </c>
      <c r="G31" s="18">
        <v>3</v>
      </c>
      <c r="H31" s="18">
        <v>2</v>
      </c>
      <c r="I31" s="18">
        <v>5</v>
      </c>
      <c r="J31" s="18">
        <v>5</v>
      </c>
      <c r="K31" s="18">
        <v>5</v>
      </c>
      <c r="L31" s="18">
        <v>5</v>
      </c>
      <c r="M31" s="18">
        <v>4</v>
      </c>
      <c r="N31" s="18">
        <v>0</v>
      </c>
      <c r="O31" s="105">
        <v>4</v>
      </c>
      <c r="P31" s="107">
        <f t="shared" si="0"/>
        <v>3.8</v>
      </c>
      <c r="Q31" s="17">
        <v>5</v>
      </c>
      <c r="R31" s="18">
        <v>5</v>
      </c>
      <c r="S31" s="18">
        <v>0</v>
      </c>
      <c r="T31" s="18">
        <v>5</v>
      </c>
      <c r="U31" s="18">
        <v>3</v>
      </c>
      <c r="V31" s="18">
        <v>5</v>
      </c>
      <c r="W31" s="18">
        <v>5</v>
      </c>
      <c r="X31" s="18">
        <v>0</v>
      </c>
      <c r="Y31" s="18">
        <v>5</v>
      </c>
      <c r="Z31" s="18">
        <v>2</v>
      </c>
      <c r="AA31" s="105">
        <v>0</v>
      </c>
      <c r="AB31" s="107">
        <f t="shared" si="1"/>
        <v>3.1818181818181817</v>
      </c>
      <c r="AC31" s="155">
        <v>5</v>
      </c>
      <c r="AD31" s="156">
        <v>5</v>
      </c>
      <c r="AE31" s="156">
        <v>0</v>
      </c>
      <c r="AF31" s="156">
        <v>5</v>
      </c>
      <c r="AG31" s="156">
        <v>0</v>
      </c>
      <c r="AH31" s="156">
        <v>0</v>
      </c>
      <c r="AI31" s="156">
        <v>0</v>
      </c>
      <c r="AJ31" s="156">
        <v>0</v>
      </c>
      <c r="AK31" s="156">
        <v>0</v>
      </c>
      <c r="AL31" s="156">
        <v>0</v>
      </c>
      <c r="AM31" s="157">
        <v>0</v>
      </c>
      <c r="AN31" s="168">
        <f t="shared" si="2"/>
        <v>1.3636363636363635</v>
      </c>
      <c r="AO31" s="17">
        <v>5</v>
      </c>
      <c r="AP31" s="18">
        <v>4</v>
      </c>
      <c r="AQ31" s="18">
        <v>3</v>
      </c>
      <c r="AR31" s="18">
        <v>0</v>
      </c>
      <c r="AS31" s="18">
        <v>4</v>
      </c>
      <c r="AT31" s="18">
        <v>3</v>
      </c>
      <c r="AU31" s="18">
        <v>5</v>
      </c>
      <c r="AV31" s="18">
        <v>4</v>
      </c>
      <c r="AW31" s="18">
        <v>3</v>
      </c>
      <c r="AX31" s="18">
        <v>3</v>
      </c>
      <c r="AY31" s="18">
        <v>5</v>
      </c>
      <c r="AZ31" s="18">
        <v>0</v>
      </c>
      <c r="BA31" s="105">
        <v>3</v>
      </c>
      <c r="BB31" s="107">
        <f t="shared" si="12"/>
        <v>3.230769230769231</v>
      </c>
      <c r="BC31" s="124">
        <v>3</v>
      </c>
      <c r="BD31" s="125">
        <v>2</v>
      </c>
      <c r="BE31" s="107">
        <f t="shared" si="3"/>
        <v>2.5</v>
      </c>
      <c r="BF31" s="126">
        <v>2</v>
      </c>
      <c r="BG31" s="107">
        <f t="shared" si="4"/>
        <v>2</v>
      </c>
      <c r="BH31" s="95">
        <v>2</v>
      </c>
      <c r="BI31" s="107">
        <f t="shared" si="5"/>
        <v>2</v>
      </c>
      <c r="BJ31" s="80">
        <v>4</v>
      </c>
      <c r="BK31" s="107">
        <f t="shared" si="6"/>
        <v>4</v>
      </c>
      <c r="BL31" s="124">
        <v>5</v>
      </c>
      <c r="BM31" s="33">
        <v>4</v>
      </c>
      <c r="BN31" s="125">
        <v>4</v>
      </c>
      <c r="BO31" s="107">
        <f t="shared" si="7"/>
        <v>4.333333333333333</v>
      </c>
      <c r="BP31" s="133">
        <v>1</v>
      </c>
      <c r="BQ31" s="34">
        <v>2</v>
      </c>
      <c r="BR31" s="34">
        <v>4</v>
      </c>
      <c r="BS31" s="34">
        <v>2</v>
      </c>
      <c r="BT31" s="34">
        <v>2</v>
      </c>
      <c r="BU31" s="134">
        <v>5</v>
      </c>
      <c r="BV31" s="107">
        <f t="shared" si="8"/>
        <v>2.6666666666666665</v>
      </c>
      <c r="BW31" s="133">
        <v>4</v>
      </c>
      <c r="BX31" s="34">
        <v>3</v>
      </c>
      <c r="BY31" s="34">
        <v>4</v>
      </c>
      <c r="BZ31" s="34">
        <v>4</v>
      </c>
      <c r="CA31" s="34">
        <v>4</v>
      </c>
      <c r="CB31" s="139">
        <v>5</v>
      </c>
      <c r="CC31" s="76">
        <f t="shared" si="9"/>
        <v>4</v>
      </c>
      <c r="CD31" s="69">
        <f t="shared" si="10"/>
        <v>36.07622377622377</v>
      </c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49"/>
    </row>
    <row r="32" spans="1:113" s="18" customFormat="1" ht="10.5" customHeight="1">
      <c r="A32" s="17">
        <v>4</v>
      </c>
      <c r="B32" s="18" t="s">
        <v>38</v>
      </c>
      <c r="C32" s="88" t="s">
        <v>109</v>
      </c>
      <c r="D32" s="95">
        <v>0</v>
      </c>
      <c r="E32" s="100">
        <v>0</v>
      </c>
      <c r="F32" s="17">
        <v>2</v>
      </c>
      <c r="G32" s="18">
        <v>3</v>
      </c>
      <c r="H32" s="18">
        <v>3</v>
      </c>
      <c r="I32" s="18">
        <v>0</v>
      </c>
      <c r="J32" s="18">
        <v>3</v>
      </c>
      <c r="K32" s="18">
        <v>0</v>
      </c>
      <c r="L32" s="18">
        <v>5</v>
      </c>
      <c r="M32" s="18">
        <v>5</v>
      </c>
      <c r="N32" s="18">
        <v>4</v>
      </c>
      <c r="O32" s="105">
        <v>5</v>
      </c>
      <c r="P32" s="107">
        <f t="shared" si="0"/>
        <v>3</v>
      </c>
      <c r="Q32" s="110">
        <v>0</v>
      </c>
      <c r="R32" s="61">
        <v>4</v>
      </c>
      <c r="S32" s="61">
        <v>2</v>
      </c>
      <c r="T32" s="61">
        <v>5</v>
      </c>
      <c r="U32" s="61">
        <v>5</v>
      </c>
      <c r="V32" s="61">
        <v>5</v>
      </c>
      <c r="W32" s="61">
        <v>0</v>
      </c>
      <c r="X32" s="61">
        <v>4</v>
      </c>
      <c r="Y32" s="61">
        <v>5</v>
      </c>
      <c r="Z32" s="61">
        <v>3</v>
      </c>
      <c r="AA32" s="111">
        <v>0</v>
      </c>
      <c r="AB32" s="107">
        <f t="shared" si="1"/>
        <v>3</v>
      </c>
      <c r="AC32" s="155">
        <v>5</v>
      </c>
      <c r="AD32" s="156">
        <v>5</v>
      </c>
      <c r="AE32" s="156">
        <v>0</v>
      </c>
      <c r="AF32" s="156">
        <v>5</v>
      </c>
      <c r="AG32" s="156">
        <v>0</v>
      </c>
      <c r="AH32" s="156">
        <v>0</v>
      </c>
      <c r="AI32" s="156">
        <v>0</v>
      </c>
      <c r="AJ32" s="156">
        <v>5</v>
      </c>
      <c r="AK32" s="156">
        <v>0</v>
      </c>
      <c r="AL32" s="156">
        <v>0</v>
      </c>
      <c r="AM32" s="157">
        <v>0</v>
      </c>
      <c r="AN32" s="168">
        <f t="shared" si="2"/>
        <v>1.8181818181818181</v>
      </c>
      <c r="AO32" s="110">
        <v>5</v>
      </c>
      <c r="AP32" s="61">
        <v>5</v>
      </c>
      <c r="AQ32" s="61">
        <v>4</v>
      </c>
      <c r="AR32" s="61">
        <v>5</v>
      </c>
      <c r="AS32" s="61">
        <v>5</v>
      </c>
      <c r="AT32" s="61">
        <v>5</v>
      </c>
      <c r="AU32" s="61">
        <v>5</v>
      </c>
      <c r="AV32" s="61">
        <v>5</v>
      </c>
      <c r="AW32" s="61">
        <v>3</v>
      </c>
      <c r="AX32" s="61">
        <v>5</v>
      </c>
      <c r="AY32" s="61">
        <v>4</v>
      </c>
      <c r="AZ32" s="61">
        <v>0</v>
      </c>
      <c r="BA32" s="111">
        <v>0</v>
      </c>
      <c r="BB32" s="107">
        <f t="shared" si="12"/>
        <v>3.923076923076923</v>
      </c>
      <c r="BC32" s="124">
        <v>1</v>
      </c>
      <c r="BD32" s="125">
        <v>2</v>
      </c>
      <c r="BE32" s="107">
        <f t="shared" si="3"/>
        <v>1.5</v>
      </c>
      <c r="BF32" s="126">
        <v>4</v>
      </c>
      <c r="BG32" s="107">
        <f t="shared" si="4"/>
        <v>4</v>
      </c>
      <c r="BH32" s="95">
        <v>2</v>
      </c>
      <c r="BI32" s="107">
        <f t="shared" si="5"/>
        <v>2</v>
      </c>
      <c r="BJ32" s="80">
        <v>3</v>
      </c>
      <c r="BK32" s="107">
        <f t="shared" si="6"/>
        <v>3</v>
      </c>
      <c r="BL32" s="124">
        <v>4</v>
      </c>
      <c r="BM32" s="33">
        <v>5</v>
      </c>
      <c r="BN32" s="125">
        <v>5</v>
      </c>
      <c r="BO32" s="107">
        <f t="shared" si="7"/>
        <v>4.666666666666667</v>
      </c>
      <c r="BP32" s="133">
        <v>4</v>
      </c>
      <c r="BQ32" s="34">
        <v>4</v>
      </c>
      <c r="BR32" s="34">
        <v>5</v>
      </c>
      <c r="BS32" s="34">
        <v>3</v>
      </c>
      <c r="BT32" s="34">
        <v>4</v>
      </c>
      <c r="BU32" s="134">
        <v>4</v>
      </c>
      <c r="BV32" s="107">
        <f t="shared" si="8"/>
        <v>4</v>
      </c>
      <c r="BW32" s="110">
        <v>3</v>
      </c>
      <c r="BX32" s="61">
        <v>3</v>
      </c>
      <c r="BY32" s="61">
        <v>5</v>
      </c>
      <c r="BZ32" s="61">
        <v>4</v>
      </c>
      <c r="CA32" s="61">
        <v>5</v>
      </c>
      <c r="CB32" s="62">
        <v>5</v>
      </c>
      <c r="CC32" s="76">
        <f t="shared" si="9"/>
        <v>4.166666666666667</v>
      </c>
      <c r="CD32" s="69">
        <f t="shared" si="10"/>
        <v>35.074592074592076</v>
      </c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49"/>
    </row>
    <row r="33" spans="1:113" s="18" customFormat="1" ht="10.5" customHeight="1">
      <c r="A33" s="17">
        <v>5</v>
      </c>
      <c r="B33" s="18" t="s">
        <v>89</v>
      </c>
      <c r="C33" s="87" t="s">
        <v>163</v>
      </c>
      <c r="D33" s="95">
        <v>0</v>
      </c>
      <c r="E33" s="100">
        <v>0</v>
      </c>
      <c r="F33" s="17">
        <v>4</v>
      </c>
      <c r="G33" s="18">
        <v>5</v>
      </c>
      <c r="H33" s="18">
        <v>2</v>
      </c>
      <c r="I33" s="18">
        <v>3</v>
      </c>
      <c r="J33" s="18">
        <v>3</v>
      </c>
      <c r="K33" s="18">
        <v>5</v>
      </c>
      <c r="L33" s="18">
        <v>5</v>
      </c>
      <c r="M33" s="18">
        <v>4</v>
      </c>
      <c r="N33" s="18">
        <v>0</v>
      </c>
      <c r="O33" s="105">
        <v>0</v>
      </c>
      <c r="P33" s="107">
        <f t="shared" si="0"/>
        <v>3.1</v>
      </c>
      <c r="Q33" s="17">
        <v>5</v>
      </c>
      <c r="R33" s="18">
        <v>5</v>
      </c>
      <c r="S33" s="18">
        <v>0</v>
      </c>
      <c r="T33" s="18">
        <v>5</v>
      </c>
      <c r="U33" s="18">
        <v>5</v>
      </c>
      <c r="V33" s="18">
        <v>0</v>
      </c>
      <c r="W33" s="18">
        <v>5</v>
      </c>
      <c r="X33" s="18">
        <v>0</v>
      </c>
      <c r="Y33" s="18">
        <v>0</v>
      </c>
      <c r="Z33" s="18">
        <v>0</v>
      </c>
      <c r="AA33" s="105">
        <v>0</v>
      </c>
      <c r="AB33" s="107">
        <f t="shared" si="1"/>
        <v>2.272727272727273</v>
      </c>
      <c r="AC33" s="155">
        <v>5</v>
      </c>
      <c r="AD33" s="156">
        <v>5</v>
      </c>
      <c r="AE33" s="156">
        <v>0</v>
      </c>
      <c r="AF33" s="156">
        <v>0</v>
      </c>
      <c r="AG33" s="156">
        <v>0</v>
      </c>
      <c r="AH33" s="156">
        <v>0</v>
      </c>
      <c r="AI33" s="156">
        <v>0</v>
      </c>
      <c r="AJ33" s="156">
        <v>5</v>
      </c>
      <c r="AK33" s="156">
        <v>0</v>
      </c>
      <c r="AL33" s="156">
        <v>0</v>
      </c>
      <c r="AM33" s="157">
        <v>0</v>
      </c>
      <c r="AN33" s="168">
        <f t="shared" si="2"/>
        <v>1.3636363636363635</v>
      </c>
      <c r="AO33" s="17">
        <v>4</v>
      </c>
      <c r="AP33" s="18">
        <v>3</v>
      </c>
      <c r="AQ33" s="18">
        <v>2</v>
      </c>
      <c r="AR33" s="18">
        <v>5</v>
      </c>
      <c r="AS33" s="18">
        <v>4</v>
      </c>
      <c r="AT33" s="18">
        <v>3</v>
      </c>
      <c r="AU33" s="18">
        <v>2</v>
      </c>
      <c r="AV33" s="18">
        <v>2</v>
      </c>
      <c r="AW33" s="18">
        <v>2</v>
      </c>
      <c r="AX33" s="18">
        <v>3</v>
      </c>
      <c r="AY33" s="18">
        <v>3</v>
      </c>
      <c r="AZ33" s="18">
        <v>2</v>
      </c>
      <c r="BA33" s="105">
        <v>1</v>
      </c>
      <c r="BB33" s="107">
        <f t="shared" si="12"/>
        <v>2.769230769230769</v>
      </c>
      <c r="BC33" s="124">
        <v>3</v>
      </c>
      <c r="BD33" s="125">
        <v>2</v>
      </c>
      <c r="BE33" s="107">
        <f t="shared" si="3"/>
        <v>2.5</v>
      </c>
      <c r="BF33" s="126">
        <v>3</v>
      </c>
      <c r="BG33" s="107">
        <f t="shared" si="4"/>
        <v>3</v>
      </c>
      <c r="BH33" s="95">
        <v>3</v>
      </c>
      <c r="BI33" s="107">
        <f t="shared" si="5"/>
        <v>3</v>
      </c>
      <c r="BJ33" s="80">
        <v>5</v>
      </c>
      <c r="BK33" s="107">
        <f t="shared" si="6"/>
        <v>5</v>
      </c>
      <c r="BL33" s="124">
        <v>3</v>
      </c>
      <c r="BM33" s="33">
        <v>3</v>
      </c>
      <c r="BN33" s="125">
        <v>4</v>
      </c>
      <c r="BO33" s="107">
        <f t="shared" si="7"/>
        <v>3.3333333333333335</v>
      </c>
      <c r="BP33" s="133">
        <v>5</v>
      </c>
      <c r="BQ33" s="34">
        <v>4</v>
      </c>
      <c r="BR33" s="34">
        <v>5</v>
      </c>
      <c r="BS33" s="34">
        <v>3</v>
      </c>
      <c r="BT33" s="34">
        <v>3</v>
      </c>
      <c r="BU33" s="134">
        <v>4</v>
      </c>
      <c r="BV33" s="107">
        <f t="shared" si="8"/>
        <v>4</v>
      </c>
      <c r="BW33" s="133">
        <v>3</v>
      </c>
      <c r="BX33" s="34">
        <v>5</v>
      </c>
      <c r="BY33" s="34">
        <v>5</v>
      </c>
      <c r="BZ33" s="34">
        <v>4</v>
      </c>
      <c r="CA33" s="34">
        <v>4</v>
      </c>
      <c r="CB33" s="139">
        <v>5</v>
      </c>
      <c r="CC33" s="76">
        <f t="shared" si="9"/>
        <v>4.333333333333333</v>
      </c>
      <c r="CD33" s="69">
        <f t="shared" si="10"/>
        <v>34.67226107226107</v>
      </c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49"/>
    </row>
    <row r="34" spans="1:113" s="18" customFormat="1" ht="10.5" customHeight="1">
      <c r="A34" s="17">
        <v>6</v>
      </c>
      <c r="B34" s="18" t="s">
        <v>44</v>
      </c>
      <c r="C34" s="87" t="s">
        <v>100</v>
      </c>
      <c r="D34" s="95">
        <v>0</v>
      </c>
      <c r="E34" s="100">
        <v>0</v>
      </c>
      <c r="F34" s="17">
        <v>4</v>
      </c>
      <c r="G34" s="18">
        <v>4</v>
      </c>
      <c r="H34" s="18">
        <v>4</v>
      </c>
      <c r="I34" s="18">
        <v>5</v>
      </c>
      <c r="J34" s="18">
        <v>4</v>
      </c>
      <c r="K34" s="18">
        <v>1</v>
      </c>
      <c r="L34" s="18">
        <v>5</v>
      </c>
      <c r="M34" s="18">
        <v>5</v>
      </c>
      <c r="N34" s="18">
        <v>0</v>
      </c>
      <c r="O34" s="105">
        <v>5</v>
      </c>
      <c r="P34" s="107">
        <f t="shared" si="0"/>
        <v>3.7</v>
      </c>
      <c r="Q34" s="17">
        <v>5</v>
      </c>
      <c r="R34" s="18">
        <v>0</v>
      </c>
      <c r="S34" s="18">
        <v>0</v>
      </c>
      <c r="T34" s="18">
        <v>5</v>
      </c>
      <c r="U34" s="18">
        <v>0</v>
      </c>
      <c r="V34" s="18">
        <v>0</v>
      </c>
      <c r="W34" s="18">
        <v>0</v>
      </c>
      <c r="X34" s="18">
        <v>0</v>
      </c>
      <c r="Y34" s="18">
        <v>2</v>
      </c>
      <c r="Z34" s="18">
        <v>2</v>
      </c>
      <c r="AA34" s="105">
        <v>0</v>
      </c>
      <c r="AB34" s="107">
        <f t="shared" si="1"/>
        <v>1.2727272727272727</v>
      </c>
      <c r="AC34" s="155">
        <v>5</v>
      </c>
      <c r="AD34" s="156">
        <v>5</v>
      </c>
      <c r="AE34" s="156">
        <v>0</v>
      </c>
      <c r="AF34" s="156">
        <v>5</v>
      </c>
      <c r="AG34" s="156">
        <v>0</v>
      </c>
      <c r="AH34" s="156">
        <v>0</v>
      </c>
      <c r="AI34" s="156">
        <v>0</v>
      </c>
      <c r="AJ34" s="156">
        <v>5</v>
      </c>
      <c r="AK34" s="156">
        <v>0</v>
      </c>
      <c r="AL34" s="156">
        <v>0</v>
      </c>
      <c r="AM34" s="157">
        <v>0</v>
      </c>
      <c r="AN34" s="168">
        <f t="shared" si="2"/>
        <v>1.8181818181818181</v>
      </c>
      <c r="AO34" s="17">
        <v>4</v>
      </c>
      <c r="AP34" s="18">
        <v>5</v>
      </c>
      <c r="AQ34" s="18">
        <v>4</v>
      </c>
      <c r="AR34" s="18">
        <v>5</v>
      </c>
      <c r="AS34" s="18">
        <v>0</v>
      </c>
      <c r="AT34" s="18">
        <v>5</v>
      </c>
      <c r="AU34" s="18">
        <v>5</v>
      </c>
      <c r="AV34" s="18">
        <v>5</v>
      </c>
      <c r="AW34" s="18">
        <v>4</v>
      </c>
      <c r="AX34" s="18">
        <v>4</v>
      </c>
      <c r="AY34" s="18">
        <v>4</v>
      </c>
      <c r="AZ34" s="18">
        <v>0</v>
      </c>
      <c r="BA34" s="105">
        <v>3</v>
      </c>
      <c r="BB34" s="107">
        <f t="shared" si="12"/>
        <v>3.6923076923076925</v>
      </c>
      <c r="BC34" s="124">
        <v>3</v>
      </c>
      <c r="BD34" s="125">
        <v>2</v>
      </c>
      <c r="BE34" s="107">
        <f t="shared" si="3"/>
        <v>2.5</v>
      </c>
      <c r="BF34" s="126">
        <v>4</v>
      </c>
      <c r="BG34" s="107">
        <f t="shared" si="4"/>
        <v>4</v>
      </c>
      <c r="BH34" s="95">
        <v>3</v>
      </c>
      <c r="BI34" s="107">
        <f t="shared" si="5"/>
        <v>3</v>
      </c>
      <c r="BJ34" s="80">
        <v>3</v>
      </c>
      <c r="BK34" s="107">
        <f t="shared" si="6"/>
        <v>3</v>
      </c>
      <c r="BL34" s="124">
        <v>4</v>
      </c>
      <c r="BM34" s="33">
        <v>3</v>
      </c>
      <c r="BN34" s="125">
        <v>3</v>
      </c>
      <c r="BO34" s="107">
        <f t="shared" si="7"/>
        <v>3.3333333333333335</v>
      </c>
      <c r="BP34" s="133">
        <v>2</v>
      </c>
      <c r="BQ34" s="34">
        <v>3</v>
      </c>
      <c r="BR34" s="34">
        <v>5</v>
      </c>
      <c r="BS34" s="34">
        <v>3</v>
      </c>
      <c r="BT34" s="34">
        <v>3</v>
      </c>
      <c r="BU34" s="134">
        <v>4</v>
      </c>
      <c r="BV34" s="107">
        <f t="shared" si="8"/>
        <v>3.3333333333333335</v>
      </c>
      <c r="BW34" s="133">
        <v>4</v>
      </c>
      <c r="BX34" s="34">
        <v>5</v>
      </c>
      <c r="BY34" s="34">
        <v>4</v>
      </c>
      <c r="BZ34" s="34">
        <v>4</v>
      </c>
      <c r="CA34" s="34">
        <v>5</v>
      </c>
      <c r="CB34" s="139">
        <v>5</v>
      </c>
      <c r="CC34" s="76">
        <f t="shared" si="9"/>
        <v>4.5</v>
      </c>
      <c r="CD34" s="69">
        <f t="shared" si="10"/>
        <v>34.149883449883454</v>
      </c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49"/>
    </row>
    <row r="35" spans="1:113" s="18" customFormat="1" ht="10.5" customHeight="1">
      <c r="A35" s="17">
        <v>7</v>
      </c>
      <c r="B35" s="18" t="s">
        <v>26</v>
      </c>
      <c r="C35" s="87" t="s">
        <v>84</v>
      </c>
      <c r="D35" s="95">
        <v>0</v>
      </c>
      <c r="E35" s="100">
        <v>0</v>
      </c>
      <c r="F35" s="17">
        <v>3</v>
      </c>
      <c r="G35" s="18">
        <v>5</v>
      </c>
      <c r="H35" s="18">
        <v>3</v>
      </c>
      <c r="I35" s="18">
        <v>4</v>
      </c>
      <c r="J35" s="18">
        <v>4</v>
      </c>
      <c r="K35" s="18">
        <v>5</v>
      </c>
      <c r="L35" s="18">
        <v>4</v>
      </c>
      <c r="M35" s="18">
        <v>4</v>
      </c>
      <c r="N35" s="18">
        <v>0</v>
      </c>
      <c r="O35" s="105">
        <v>0</v>
      </c>
      <c r="P35" s="107">
        <f t="shared" si="0"/>
        <v>3.2</v>
      </c>
      <c r="Q35" s="17">
        <v>5</v>
      </c>
      <c r="R35" s="18">
        <v>4</v>
      </c>
      <c r="S35" s="18">
        <v>5</v>
      </c>
      <c r="T35" s="18">
        <v>5</v>
      </c>
      <c r="U35" s="18">
        <v>0</v>
      </c>
      <c r="V35" s="18">
        <v>0</v>
      </c>
      <c r="W35" s="18">
        <v>0</v>
      </c>
      <c r="X35" s="18">
        <v>2</v>
      </c>
      <c r="Y35" s="18">
        <v>5</v>
      </c>
      <c r="Z35" s="18">
        <v>2</v>
      </c>
      <c r="AA35" s="105">
        <v>0</v>
      </c>
      <c r="AB35" s="107">
        <f t="shared" si="1"/>
        <v>2.5454545454545454</v>
      </c>
      <c r="AC35" s="155">
        <v>5</v>
      </c>
      <c r="AD35" s="156">
        <v>5</v>
      </c>
      <c r="AE35" s="156">
        <v>0</v>
      </c>
      <c r="AF35" s="156">
        <v>5</v>
      </c>
      <c r="AG35" s="156">
        <v>0</v>
      </c>
      <c r="AH35" s="156">
        <v>0</v>
      </c>
      <c r="AI35" s="156">
        <v>0</v>
      </c>
      <c r="AJ35" s="156">
        <v>5</v>
      </c>
      <c r="AK35" s="156">
        <v>0</v>
      </c>
      <c r="AL35" s="156">
        <v>0</v>
      </c>
      <c r="AM35" s="157">
        <v>5</v>
      </c>
      <c r="AN35" s="168">
        <f t="shared" si="2"/>
        <v>2.272727272727273</v>
      </c>
      <c r="AO35" s="17">
        <v>3</v>
      </c>
      <c r="AP35" s="18">
        <v>3</v>
      </c>
      <c r="AQ35" s="18">
        <v>3</v>
      </c>
      <c r="AR35" s="18">
        <v>5</v>
      </c>
      <c r="AS35" s="18">
        <v>5</v>
      </c>
      <c r="AT35" s="18">
        <v>4</v>
      </c>
      <c r="AU35" s="18">
        <v>3</v>
      </c>
      <c r="AV35" s="18">
        <v>3</v>
      </c>
      <c r="AW35" s="18">
        <v>5</v>
      </c>
      <c r="AX35" s="18">
        <v>3</v>
      </c>
      <c r="AY35" s="18">
        <v>4</v>
      </c>
      <c r="AZ35" s="18">
        <v>3</v>
      </c>
      <c r="BA35" s="105">
        <v>1</v>
      </c>
      <c r="BB35" s="107">
        <f t="shared" si="12"/>
        <v>3.4615384615384617</v>
      </c>
      <c r="BC35" s="124">
        <v>3</v>
      </c>
      <c r="BD35" s="125">
        <v>3</v>
      </c>
      <c r="BE35" s="107">
        <f t="shared" si="3"/>
        <v>3</v>
      </c>
      <c r="BF35" s="126">
        <v>2</v>
      </c>
      <c r="BG35" s="107">
        <f t="shared" si="4"/>
        <v>2</v>
      </c>
      <c r="BH35" s="95">
        <v>2</v>
      </c>
      <c r="BI35" s="107">
        <f t="shared" si="5"/>
        <v>2</v>
      </c>
      <c r="BJ35" s="80">
        <v>5</v>
      </c>
      <c r="BK35" s="107">
        <f t="shared" si="6"/>
        <v>5</v>
      </c>
      <c r="BL35" s="124">
        <v>4</v>
      </c>
      <c r="BM35" s="33">
        <v>3</v>
      </c>
      <c r="BN35" s="125">
        <v>3</v>
      </c>
      <c r="BO35" s="107">
        <f t="shared" si="7"/>
        <v>3.3333333333333335</v>
      </c>
      <c r="BP35" s="133">
        <v>5</v>
      </c>
      <c r="BQ35" s="34">
        <v>3</v>
      </c>
      <c r="BR35" s="34">
        <v>5</v>
      </c>
      <c r="BS35" s="34">
        <v>3</v>
      </c>
      <c r="BT35" s="34">
        <v>3</v>
      </c>
      <c r="BU35" s="134">
        <v>3</v>
      </c>
      <c r="BV35" s="107">
        <f t="shared" si="8"/>
        <v>3.6666666666666665</v>
      </c>
      <c r="BW35" s="133">
        <v>3</v>
      </c>
      <c r="BX35" s="34">
        <v>5</v>
      </c>
      <c r="BY35" s="34">
        <v>5</v>
      </c>
      <c r="BZ35" s="34">
        <v>4</v>
      </c>
      <c r="CA35" s="34">
        <v>5</v>
      </c>
      <c r="CB35" s="139">
        <v>0</v>
      </c>
      <c r="CC35" s="76">
        <f t="shared" si="9"/>
        <v>3.6666666666666665</v>
      </c>
      <c r="CD35" s="69">
        <f t="shared" si="10"/>
        <v>34.14638694638695</v>
      </c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49"/>
    </row>
    <row r="36" spans="1:113" s="18" customFormat="1" ht="10.5" customHeight="1">
      <c r="A36" s="17">
        <v>8</v>
      </c>
      <c r="B36" s="18" t="s">
        <v>20</v>
      </c>
      <c r="C36" s="87" t="s">
        <v>78</v>
      </c>
      <c r="D36" s="95">
        <v>0</v>
      </c>
      <c r="E36" s="100">
        <v>0</v>
      </c>
      <c r="F36" s="17">
        <v>5</v>
      </c>
      <c r="G36" s="18">
        <v>5</v>
      </c>
      <c r="H36" s="18">
        <v>4</v>
      </c>
      <c r="I36" s="18">
        <v>5</v>
      </c>
      <c r="J36" s="18">
        <v>4</v>
      </c>
      <c r="K36" s="18">
        <v>5</v>
      </c>
      <c r="L36" s="18">
        <v>5</v>
      </c>
      <c r="M36" s="18">
        <v>5</v>
      </c>
      <c r="N36" s="18">
        <v>5</v>
      </c>
      <c r="O36" s="105">
        <v>4</v>
      </c>
      <c r="P36" s="107">
        <f t="shared" si="0"/>
        <v>4.7</v>
      </c>
      <c r="Q36" s="17">
        <v>5</v>
      </c>
      <c r="R36" s="18">
        <v>4</v>
      </c>
      <c r="S36" s="18">
        <v>5</v>
      </c>
      <c r="T36" s="18">
        <v>5</v>
      </c>
      <c r="U36" s="18">
        <v>4</v>
      </c>
      <c r="V36" s="18">
        <v>1</v>
      </c>
      <c r="W36" s="18">
        <v>4</v>
      </c>
      <c r="X36" s="18">
        <v>5</v>
      </c>
      <c r="Y36" s="18">
        <v>5</v>
      </c>
      <c r="Z36" s="18">
        <v>2</v>
      </c>
      <c r="AA36" s="105">
        <v>0</v>
      </c>
      <c r="AB36" s="107">
        <f t="shared" si="1"/>
        <v>3.6363636363636362</v>
      </c>
      <c r="AC36" s="155">
        <v>5</v>
      </c>
      <c r="AD36" s="156">
        <v>5</v>
      </c>
      <c r="AE36" s="156">
        <v>0</v>
      </c>
      <c r="AF36" s="156">
        <v>5</v>
      </c>
      <c r="AG36" s="156">
        <v>0</v>
      </c>
      <c r="AH36" s="156">
        <v>0</v>
      </c>
      <c r="AI36" s="156">
        <v>0</v>
      </c>
      <c r="AJ36" s="156">
        <v>5</v>
      </c>
      <c r="AK36" s="156">
        <v>0</v>
      </c>
      <c r="AL36" s="156">
        <v>0</v>
      </c>
      <c r="AM36" s="157">
        <v>5</v>
      </c>
      <c r="AN36" s="168">
        <f t="shared" si="2"/>
        <v>2.272727272727273</v>
      </c>
      <c r="AO36" s="17">
        <v>2</v>
      </c>
      <c r="AP36" s="18">
        <v>4</v>
      </c>
      <c r="AQ36" s="18">
        <v>3</v>
      </c>
      <c r="AR36" s="18">
        <v>0</v>
      </c>
      <c r="AS36" s="18">
        <v>4</v>
      </c>
      <c r="AT36" s="18">
        <v>2</v>
      </c>
      <c r="AU36" s="18">
        <v>4</v>
      </c>
      <c r="AV36" s="18">
        <v>3</v>
      </c>
      <c r="AW36" s="18">
        <v>5</v>
      </c>
      <c r="AX36" s="18">
        <v>4</v>
      </c>
      <c r="AY36" s="18">
        <v>4</v>
      </c>
      <c r="AZ36" s="18">
        <v>0</v>
      </c>
      <c r="BA36" s="105">
        <v>2</v>
      </c>
      <c r="BB36" s="107">
        <f t="shared" si="12"/>
        <v>2.8461538461538463</v>
      </c>
      <c r="BC36" s="124">
        <v>3</v>
      </c>
      <c r="BD36" s="125">
        <v>2</v>
      </c>
      <c r="BE36" s="107">
        <f t="shared" si="3"/>
        <v>2.5</v>
      </c>
      <c r="BF36" s="95">
        <v>4</v>
      </c>
      <c r="BG36" s="107">
        <f t="shared" si="4"/>
        <v>4</v>
      </c>
      <c r="BH36" s="95">
        <v>2</v>
      </c>
      <c r="BI36" s="107">
        <f t="shared" si="5"/>
        <v>2</v>
      </c>
      <c r="BJ36" s="79">
        <v>1</v>
      </c>
      <c r="BK36" s="107">
        <f t="shared" si="6"/>
        <v>1</v>
      </c>
      <c r="BL36" s="124">
        <v>4</v>
      </c>
      <c r="BM36" s="33">
        <v>4</v>
      </c>
      <c r="BN36" s="125">
        <v>3</v>
      </c>
      <c r="BO36" s="107">
        <f t="shared" si="7"/>
        <v>3.6666666666666665</v>
      </c>
      <c r="BP36" s="133">
        <v>2</v>
      </c>
      <c r="BQ36" s="34">
        <v>3</v>
      </c>
      <c r="BR36" s="34">
        <v>0</v>
      </c>
      <c r="BS36" s="34">
        <v>3</v>
      </c>
      <c r="BT36" s="34">
        <v>3</v>
      </c>
      <c r="BU36" s="134">
        <v>4</v>
      </c>
      <c r="BV36" s="107">
        <f t="shared" si="8"/>
        <v>2.5</v>
      </c>
      <c r="BW36" s="133">
        <v>4</v>
      </c>
      <c r="BX36" s="34">
        <v>5</v>
      </c>
      <c r="BY36" s="34">
        <v>5</v>
      </c>
      <c r="BZ36" s="34">
        <v>4</v>
      </c>
      <c r="CA36" s="34">
        <v>5</v>
      </c>
      <c r="CB36" s="139">
        <v>5</v>
      </c>
      <c r="CC36" s="76">
        <f t="shared" si="9"/>
        <v>4.666666666666667</v>
      </c>
      <c r="CD36" s="69">
        <f t="shared" si="10"/>
        <v>33.78857808857809</v>
      </c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49"/>
    </row>
    <row r="37" spans="1:113" s="18" customFormat="1" ht="10.5" customHeight="1">
      <c r="A37" s="17">
        <v>9</v>
      </c>
      <c r="B37" s="18" t="s">
        <v>51</v>
      </c>
      <c r="C37" s="87" t="s">
        <v>164</v>
      </c>
      <c r="D37" s="95">
        <v>3</v>
      </c>
      <c r="E37" s="100">
        <v>3</v>
      </c>
      <c r="F37" s="17">
        <v>4</v>
      </c>
      <c r="G37" s="18">
        <v>5</v>
      </c>
      <c r="H37" s="18">
        <v>4</v>
      </c>
      <c r="I37" s="18">
        <v>5</v>
      </c>
      <c r="J37" s="18">
        <v>5</v>
      </c>
      <c r="K37" s="18">
        <v>5</v>
      </c>
      <c r="L37" s="18">
        <v>5</v>
      </c>
      <c r="M37" s="18">
        <v>5</v>
      </c>
      <c r="N37" s="18">
        <v>0</v>
      </c>
      <c r="O37" s="105">
        <v>0</v>
      </c>
      <c r="P37" s="107">
        <f aca="true" t="shared" si="13" ref="P37:P68">AVERAGE(F37:O37)</f>
        <v>3.8</v>
      </c>
      <c r="Q37" s="17">
        <v>5</v>
      </c>
      <c r="R37" s="18">
        <v>5</v>
      </c>
      <c r="S37" s="18">
        <v>5</v>
      </c>
      <c r="T37" s="18">
        <v>5</v>
      </c>
      <c r="U37" s="18">
        <v>5</v>
      </c>
      <c r="V37" s="18">
        <v>0</v>
      </c>
      <c r="W37" s="18">
        <v>5</v>
      </c>
      <c r="X37" s="18">
        <v>1</v>
      </c>
      <c r="Y37" s="18">
        <v>0</v>
      </c>
      <c r="Z37" s="18">
        <v>0</v>
      </c>
      <c r="AA37" s="105">
        <v>0</v>
      </c>
      <c r="AB37" s="107">
        <f aca="true" t="shared" si="14" ref="AB37:AB68">AVERAGE(Q37:AA37)</f>
        <v>2.8181818181818183</v>
      </c>
      <c r="AC37" s="155">
        <v>5</v>
      </c>
      <c r="AD37" s="156">
        <v>5</v>
      </c>
      <c r="AE37" s="156">
        <v>0</v>
      </c>
      <c r="AF37" s="156">
        <v>5</v>
      </c>
      <c r="AG37" s="156">
        <v>0</v>
      </c>
      <c r="AH37" s="156">
        <v>5</v>
      </c>
      <c r="AI37" s="156">
        <v>5</v>
      </c>
      <c r="AJ37" s="156">
        <v>5</v>
      </c>
      <c r="AK37" s="156">
        <v>0</v>
      </c>
      <c r="AL37" s="156">
        <v>5</v>
      </c>
      <c r="AM37" s="157">
        <v>5</v>
      </c>
      <c r="AN37" s="168">
        <f aca="true" t="shared" si="15" ref="AN37:AN68">AVERAGE(AC37:AM37)</f>
        <v>3.6363636363636362</v>
      </c>
      <c r="AO37" s="17">
        <v>4</v>
      </c>
      <c r="AP37" s="18">
        <v>3</v>
      </c>
      <c r="AQ37" s="18">
        <v>2</v>
      </c>
      <c r="AR37" s="18">
        <v>1</v>
      </c>
      <c r="AS37" s="18">
        <v>0</v>
      </c>
      <c r="AT37" s="18">
        <v>4</v>
      </c>
      <c r="AU37" s="18">
        <v>3</v>
      </c>
      <c r="AV37" s="18">
        <v>2</v>
      </c>
      <c r="AW37" s="18">
        <v>3</v>
      </c>
      <c r="AX37" s="18">
        <v>0</v>
      </c>
      <c r="AY37" s="18">
        <v>3</v>
      </c>
      <c r="AZ37" s="18">
        <v>0</v>
      </c>
      <c r="BA37" s="105">
        <v>0</v>
      </c>
      <c r="BB37" s="107">
        <f t="shared" si="12"/>
        <v>1.9230769230769231</v>
      </c>
      <c r="BC37" s="124">
        <v>2</v>
      </c>
      <c r="BD37" s="125">
        <v>0</v>
      </c>
      <c r="BE37" s="107">
        <f aca="true" t="shared" si="16" ref="BE37:BE68">AVERAGE(BC37:BD37)</f>
        <v>1</v>
      </c>
      <c r="BF37" s="126">
        <v>3</v>
      </c>
      <c r="BG37" s="107">
        <f aca="true" t="shared" si="17" ref="BG37:BG68">AVERAGE(BF37)</f>
        <v>3</v>
      </c>
      <c r="BH37" s="95">
        <v>3</v>
      </c>
      <c r="BI37" s="107">
        <f aca="true" t="shared" si="18" ref="BI37:BI68">AVERAGE(BH37)</f>
        <v>3</v>
      </c>
      <c r="BJ37" s="80">
        <v>1</v>
      </c>
      <c r="BK37" s="107">
        <f aca="true" t="shared" si="19" ref="BK37:BK68">AVERAGE(BJ37)</f>
        <v>1</v>
      </c>
      <c r="BL37" s="124">
        <v>5</v>
      </c>
      <c r="BM37" s="33">
        <v>5</v>
      </c>
      <c r="BN37" s="125">
        <v>4</v>
      </c>
      <c r="BO37" s="107">
        <f aca="true" t="shared" si="20" ref="BO37:BO68">AVERAGE(BL37:BN37)</f>
        <v>4.666666666666667</v>
      </c>
      <c r="BP37" s="133">
        <v>2</v>
      </c>
      <c r="BQ37" s="34">
        <v>2</v>
      </c>
      <c r="BR37" s="34">
        <v>0</v>
      </c>
      <c r="BS37" s="34">
        <v>2</v>
      </c>
      <c r="BT37" s="34">
        <v>2</v>
      </c>
      <c r="BU37" s="134">
        <v>4</v>
      </c>
      <c r="BV37" s="107">
        <f aca="true" t="shared" si="21" ref="BV37:BV68">AVERAGE(BP37:BU37)</f>
        <v>2</v>
      </c>
      <c r="BW37" s="133">
        <v>3</v>
      </c>
      <c r="BX37" s="34">
        <v>2</v>
      </c>
      <c r="BY37" s="34">
        <v>4</v>
      </c>
      <c r="BZ37" s="34">
        <v>4</v>
      </c>
      <c r="CA37" s="34">
        <v>5</v>
      </c>
      <c r="CB37" s="139">
        <v>3</v>
      </c>
      <c r="CC37" s="76">
        <f aca="true" t="shared" si="22" ref="CC37:CC68">AVERAGE(BW37:CB37)</f>
        <v>3.5</v>
      </c>
      <c r="CD37" s="69">
        <f aca="true" t="shared" si="23" ref="CD37:CD68">SUM(CC37,BV37,BO37,BK37,BI37,BG37,BE37,BB37,AN37,AB37,P37,E37)</f>
        <v>33.34428904428904</v>
      </c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49"/>
    </row>
    <row r="38" spans="1:113" s="18" customFormat="1" ht="10.5" customHeight="1">
      <c r="A38" s="17">
        <v>10</v>
      </c>
      <c r="B38" s="18" t="s">
        <v>119</v>
      </c>
      <c r="C38" s="87" t="s">
        <v>120</v>
      </c>
      <c r="D38" s="95">
        <v>3</v>
      </c>
      <c r="E38" s="100">
        <v>3</v>
      </c>
      <c r="F38" s="17">
        <v>3</v>
      </c>
      <c r="G38" s="18">
        <v>1</v>
      </c>
      <c r="H38" s="18">
        <v>3</v>
      </c>
      <c r="I38" s="18">
        <v>0</v>
      </c>
      <c r="J38" s="18">
        <v>3</v>
      </c>
      <c r="K38" s="18">
        <v>0</v>
      </c>
      <c r="L38" s="18">
        <v>0</v>
      </c>
      <c r="M38" s="18">
        <v>5</v>
      </c>
      <c r="N38" s="18">
        <v>0</v>
      </c>
      <c r="O38" s="105">
        <v>0</v>
      </c>
      <c r="P38" s="107">
        <f t="shared" si="13"/>
        <v>1.5</v>
      </c>
      <c r="Q38" s="110">
        <v>5</v>
      </c>
      <c r="R38" s="61">
        <v>1</v>
      </c>
      <c r="S38" s="61">
        <v>5</v>
      </c>
      <c r="T38" s="61">
        <v>5</v>
      </c>
      <c r="U38" s="61">
        <v>5</v>
      </c>
      <c r="V38" s="61">
        <v>0</v>
      </c>
      <c r="W38" s="61">
        <v>5</v>
      </c>
      <c r="X38" s="61">
        <v>3</v>
      </c>
      <c r="Y38" s="61">
        <v>1</v>
      </c>
      <c r="Z38" s="61">
        <v>1</v>
      </c>
      <c r="AA38" s="111">
        <v>0</v>
      </c>
      <c r="AB38" s="107">
        <f t="shared" si="14"/>
        <v>2.8181818181818183</v>
      </c>
      <c r="AC38" s="155">
        <v>5</v>
      </c>
      <c r="AD38" s="156">
        <v>5</v>
      </c>
      <c r="AE38" s="156">
        <v>0</v>
      </c>
      <c r="AF38" s="156">
        <v>5</v>
      </c>
      <c r="AG38" s="156">
        <v>0</v>
      </c>
      <c r="AH38" s="156">
        <v>0</v>
      </c>
      <c r="AI38" s="156">
        <v>0</v>
      </c>
      <c r="AJ38" s="156">
        <v>5</v>
      </c>
      <c r="AK38" s="156">
        <v>0</v>
      </c>
      <c r="AL38" s="156">
        <v>0</v>
      </c>
      <c r="AM38" s="157">
        <v>5</v>
      </c>
      <c r="AN38" s="168">
        <f t="shared" si="15"/>
        <v>2.272727272727273</v>
      </c>
      <c r="AO38" s="110">
        <v>4</v>
      </c>
      <c r="AP38" s="61">
        <v>3</v>
      </c>
      <c r="AQ38" s="61">
        <v>4</v>
      </c>
      <c r="AR38" s="61">
        <v>0</v>
      </c>
      <c r="AS38" s="61">
        <v>0</v>
      </c>
      <c r="AT38" s="61">
        <v>4</v>
      </c>
      <c r="AU38" s="61">
        <v>4</v>
      </c>
      <c r="AV38" s="61">
        <v>4</v>
      </c>
      <c r="AW38" s="61">
        <v>5</v>
      </c>
      <c r="AX38" s="61">
        <v>4</v>
      </c>
      <c r="AY38" s="61">
        <v>1</v>
      </c>
      <c r="AZ38" s="61">
        <v>0</v>
      </c>
      <c r="BA38" s="111">
        <v>0</v>
      </c>
      <c r="BB38" s="107">
        <f t="shared" si="12"/>
        <v>2.5384615384615383</v>
      </c>
      <c r="BC38" s="124">
        <v>3</v>
      </c>
      <c r="BD38" s="125">
        <v>2</v>
      </c>
      <c r="BE38" s="107">
        <f t="shared" si="16"/>
        <v>2.5</v>
      </c>
      <c r="BF38" s="126">
        <v>3</v>
      </c>
      <c r="BG38" s="107">
        <f t="shared" si="17"/>
        <v>3</v>
      </c>
      <c r="BH38" s="95">
        <v>3</v>
      </c>
      <c r="BI38" s="107">
        <f t="shared" si="18"/>
        <v>3</v>
      </c>
      <c r="BJ38" s="80">
        <v>3</v>
      </c>
      <c r="BK38" s="107">
        <f t="shared" si="19"/>
        <v>3</v>
      </c>
      <c r="BL38" s="124">
        <v>4</v>
      </c>
      <c r="BM38" s="33">
        <v>3</v>
      </c>
      <c r="BN38" s="125">
        <v>3</v>
      </c>
      <c r="BO38" s="107">
        <f t="shared" si="20"/>
        <v>3.3333333333333335</v>
      </c>
      <c r="BP38" s="133">
        <v>1</v>
      </c>
      <c r="BQ38" s="34">
        <v>2</v>
      </c>
      <c r="BR38" s="34">
        <v>0</v>
      </c>
      <c r="BS38" s="34">
        <v>1</v>
      </c>
      <c r="BT38" s="34">
        <v>2</v>
      </c>
      <c r="BU38" s="134">
        <v>5</v>
      </c>
      <c r="BV38" s="107">
        <f t="shared" si="21"/>
        <v>1.8333333333333333</v>
      </c>
      <c r="BW38" s="110">
        <v>1</v>
      </c>
      <c r="BX38" s="61">
        <v>3</v>
      </c>
      <c r="BY38" s="61">
        <v>5</v>
      </c>
      <c r="BZ38" s="61">
        <v>4</v>
      </c>
      <c r="CA38" s="61">
        <v>5</v>
      </c>
      <c r="CB38" s="62">
        <v>5</v>
      </c>
      <c r="CC38" s="76">
        <f t="shared" si="22"/>
        <v>3.8333333333333335</v>
      </c>
      <c r="CD38" s="69">
        <f t="shared" si="23"/>
        <v>32.629370629370634</v>
      </c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49"/>
    </row>
    <row r="39" spans="1:113" s="35" customFormat="1" ht="10.5" customHeight="1">
      <c r="A39" s="17">
        <v>11</v>
      </c>
      <c r="B39" s="35" t="s">
        <v>127</v>
      </c>
      <c r="C39" s="89" t="s">
        <v>128</v>
      </c>
      <c r="D39" s="96">
        <v>2</v>
      </c>
      <c r="E39" s="100">
        <v>2</v>
      </c>
      <c r="F39" s="39">
        <v>5</v>
      </c>
      <c r="G39" s="35">
        <v>4</v>
      </c>
      <c r="H39" s="35">
        <v>4</v>
      </c>
      <c r="I39" s="35">
        <v>4</v>
      </c>
      <c r="J39" s="35">
        <v>3</v>
      </c>
      <c r="K39" s="35">
        <v>5</v>
      </c>
      <c r="L39" s="35">
        <v>5</v>
      </c>
      <c r="M39" s="35">
        <v>5</v>
      </c>
      <c r="N39" s="35">
        <v>5</v>
      </c>
      <c r="O39" s="106">
        <v>5</v>
      </c>
      <c r="P39" s="107">
        <f t="shared" si="13"/>
        <v>4.5</v>
      </c>
      <c r="Q39" s="112">
        <v>5</v>
      </c>
      <c r="R39" s="63">
        <v>1</v>
      </c>
      <c r="S39" s="63">
        <v>5</v>
      </c>
      <c r="T39" s="63">
        <v>5</v>
      </c>
      <c r="U39" s="63">
        <v>5</v>
      </c>
      <c r="V39" s="63">
        <v>5</v>
      </c>
      <c r="W39" s="63">
        <v>5</v>
      </c>
      <c r="X39" s="63">
        <v>0</v>
      </c>
      <c r="Y39" s="63">
        <v>1</v>
      </c>
      <c r="Z39" s="63">
        <v>2</v>
      </c>
      <c r="AA39" s="113">
        <v>0</v>
      </c>
      <c r="AB39" s="107">
        <f t="shared" si="14"/>
        <v>3.090909090909091</v>
      </c>
      <c r="AC39" s="158">
        <v>5</v>
      </c>
      <c r="AD39" s="159">
        <v>5</v>
      </c>
      <c r="AE39" s="159">
        <v>0</v>
      </c>
      <c r="AF39" s="159">
        <v>5</v>
      </c>
      <c r="AG39" s="159">
        <v>0</v>
      </c>
      <c r="AH39" s="159">
        <v>0</v>
      </c>
      <c r="AI39" s="159">
        <v>0</v>
      </c>
      <c r="AJ39" s="159">
        <v>5</v>
      </c>
      <c r="AK39" s="159">
        <v>0</v>
      </c>
      <c r="AL39" s="159">
        <v>0</v>
      </c>
      <c r="AM39" s="160">
        <v>5</v>
      </c>
      <c r="AN39" s="168">
        <f t="shared" si="15"/>
        <v>2.272727272727273</v>
      </c>
      <c r="AO39" s="114">
        <v>2</v>
      </c>
      <c r="AP39" s="60">
        <v>2</v>
      </c>
      <c r="AQ39" s="60">
        <v>3</v>
      </c>
      <c r="AR39" s="60">
        <v>5</v>
      </c>
      <c r="AS39" s="60">
        <v>0</v>
      </c>
      <c r="AT39" s="60">
        <v>2</v>
      </c>
      <c r="AU39" s="60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115">
        <v>0</v>
      </c>
      <c r="BB39" s="107">
        <f t="shared" si="12"/>
        <v>1.0769230769230769</v>
      </c>
      <c r="BC39" s="112">
        <v>1</v>
      </c>
      <c r="BD39" s="113">
        <v>2</v>
      </c>
      <c r="BE39" s="107">
        <f t="shared" si="16"/>
        <v>1.5</v>
      </c>
      <c r="BF39" s="127">
        <v>5</v>
      </c>
      <c r="BG39" s="107">
        <f t="shared" si="17"/>
        <v>5</v>
      </c>
      <c r="BH39" s="96">
        <v>2</v>
      </c>
      <c r="BI39" s="107">
        <f t="shared" si="18"/>
        <v>2</v>
      </c>
      <c r="BJ39" s="81">
        <v>3</v>
      </c>
      <c r="BK39" s="107">
        <f t="shared" si="19"/>
        <v>3</v>
      </c>
      <c r="BL39" s="112">
        <v>3</v>
      </c>
      <c r="BM39" s="63">
        <v>3</v>
      </c>
      <c r="BN39" s="113">
        <v>3</v>
      </c>
      <c r="BO39" s="107">
        <f t="shared" si="20"/>
        <v>3</v>
      </c>
      <c r="BP39" s="74">
        <v>0</v>
      </c>
      <c r="BQ39" s="73">
        <v>0</v>
      </c>
      <c r="BR39" s="73">
        <v>0</v>
      </c>
      <c r="BS39" s="73">
        <v>2</v>
      </c>
      <c r="BT39" s="73">
        <v>2</v>
      </c>
      <c r="BU39" s="75">
        <v>3</v>
      </c>
      <c r="BV39" s="107">
        <f t="shared" si="21"/>
        <v>1.1666666666666667</v>
      </c>
      <c r="BW39" s="39">
        <v>1</v>
      </c>
      <c r="BX39" s="35">
        <v>5</v>
      </c>
      <c r="BY39" s="35">
        <v>4</v>
      </c>
      <c r="BZ39" s="35">
        <v>4</v>
      </c>
      <c r="CA39" s="35">
        <v>4</v>
      </c>
      <c r="CB39" s="135">
        <v>5</v>
      </c>
      <c r="CC39" s="76">
        <f t="shared" si="22"/>
        <v>3.8333333333333335</v>
      </c>
      <c r="CD39" s="69">
        <f t="shared" si="23"/>
        <v>32.44055944055944</v>
      </c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54"/>
    </row>
    <row r="40" spans="1:113" s="18" customFormat="1" ht="10.5" customHeight="1">
      <c r="A40" s="17">
        <v>12</v>
      </c>
      <c r="B40" s="18" t="s">
        <v>139</v>
      </c>
      <c r="C40" s="87" t="s">
        <v>165</v>
      </c>
      <c r="D40" s="95">
        <v>0</v>
      </c>
      <c r="E40" s="100">
        <v>0</v>
      </c>
      <c r="F40" s="17">
        <v>5</v>
      </c>
      <c r="G40" s="18">
        <v>4</v>
      </c>
      <c r="H40" s="18">
        <v>2</v>
      </c>
      <c r="I40" s="18">
        <v>1</v>
      </c>
      <c r="J40" s="18">
        <v>4</v>
      </c>
      <c r="K40" s="18">
        <v>5</v>
      </c>
      <c r="L40" s="18">
        <v>5</v>
      </c>
      <c r="M40" s="18">
        <v>5</v>
      </c>
      <c r="N40" s="18">
        <v>0</v>
      </c>
      <c r="O40" s="105">
        <v>5</v>
      </c>
      <c r="P40" s="107">
        <f t="shared" si="13"/>
        <v>3.6</v>
      </c>
      <c r="Q40" s="17">
        <v>5</v>
      </c>
      <c r="R40" s="18">
        <v>1</v>
      </c>
      <c r="S40" s="18">
        <v>5</v>
      </c>
      <c r="T40" s="18">
        <v>5</v>
      </c>
      <c r="U40" s="18">
        <v>5</v>
      </c>
      <c r="V40" s="18">
        <v>0</v>
      </c>
      <c r="W40" s="18">
        <v>5</v>
      </c>
      <c r="X40" s="18">
        <v>2</v>
      </c>
      <c r="Y40" s="18">
        <v>2</v>
      </c>
      <c r="Z40" s="18">
        <v>2</v>
      </c>
      <c r="AA40" s="105">
        <v>0</v>
      </c>
      <c r="AB40" s="107">
        <f t="shared" si="14"/>
        <v>2.909090909090909</v>
      </c>
      <c r="AC40" s="155">
        <v>5</v>
      </c>
      <c r="AD40" s="156">
        <v>5</v>
      </c>
      <c r="AE40" s="156">
        <v>0</v>
      </c>
      <c r="AF40" s="156">
        <v>5</v>
      </c>
      <c r="AG40" s="156">
        <v>0</v>
      </c>
      <c r="AH40" s="156">
        <v>0</v>
      </c>
      <c r="AI40" s="156">
        <v>0</v>
      </c>
      <c r="AJ40" s="156">
        <v>5</v>
      </c>
      <c r="AK40" s="156">
        <v>0</v>
      </c>
      <c r="AL40" s="156">
        <v>0</v>
      </c>
      <c r="AM40" s="157">
        <v>5</v>
      </c>
      <c r="AN40" s="168">
        <f t="shared" si="15"/>
        <v>2.272727272727273</v>
      </c>
      <c r="AO40" s="17">
        <v>5</v>
      </c>
      <c r="AP40" s="18">
        <v>5</v>
      </c>
      <c r="AQ40" s="18">
        <v>4</v>
      </c>
      <c r="AR40" s="18">
        <v>5</v>
      </c>
      <c r="AS40" s="18">
        <v>3</v>
      </c>
      <c r="AT40" s="18">
        <v>5</v>
      </c>
      <c r="AU40" s="18">
        <v>5</v>
      </c>
      <c r="AV40" s="18">
        <v>5</v>
      </c>
      <c r="AW40" s="18">
        <v>5</v>
      </c>
      <c r="AX40" s="18">
        <v>4</v>
      </c>
      <c r="AY40" s="18">
        <v>4</v>
      </c>
      <c r="AZ40" s="18">
        <v>0</v>
      </c>
      <c r="BA40" s="105">
        <v>0</v>
      </c>
      <c r="BB40" s="107">
        <f t="shared" si="12"/>
        <v>3.8461538461538463</v>
      </c>
      <c r="BC40" s="124">
        <v>2</v>
      </c>
      <c r="BD40" s="125">
        <v>1</v>
      </c>
      <c r="BE40" s="107">
        <f t="shared" si="16"/>
        <v>1.5</v>
      </c>
      <c r="BF40" s="126">
        <v>5</v>
      </c>
      <c r="BG40" s="107">
        <f t="shared" si="17"/>
        <v>5</v>
      </c>
      <c r="BH40" s="95">
        <v>1</v>
      </c>
      <c r="BI40" s="107">
        <f t="shared" si="18"/>
        <v>1</v>
      </c>
      <c r="BJ40" s="80">
        <v>1</v>
      </c>
      <c r="BK40" s="107">
        <f t="shared" si="19"/>
        <v>1</v>
      </c>
      <c r="BL40" s="124">
        <v>3</v>
      </c>
      <c r="BM40" s="33">
        <v>3</v>
      </c>
      <c r="BN40" s="125">
        <v>3</v>
      </c>
      <c r="BO40" s="107">
        <f t="shared" si="20"/>
        <v>3</v>
      </c>
      <c r="BP40" s="133">
        <v>4</v>
      </c>
      <c r="BQ40" s="34">
        <v>3</v>
      </c>
      <c r="BR40" s="34">
        <v>0</v>
      </c>
      <c r="BS40" s="34">
        <v>2</v>
      </c>
      <c r="BT40" s="34">
        <v>3</v>
      </c>
      <c r="BU40" s="134">
        <v>5</v>
      </c>
      <c r="BV40" s="107">
        <f t="shared" si="21"/>
        <v>2.8333333333333335</v>
      </c>
      <c r="BW40" s="133">
        <v>4</v>
      </c>
      <c r="BX40" s="34">
        <v>5</v>
      </c>
      <c r="BY40" s="34">
        <v>5</v>
      </c>
      <c r="BZ40" s="34">
        <v>4</v>
      </c>
      <c r="CA40" s="34">
        <v>4</v>
      </c>
      <c r="CB40" s="139">
        <v>5</v>
      </c>
      <c r="CC40" s="76">
        <f t="shared" si="22"/>
        <v>4.5</v>
      </c>
      <c r="CD40" s="69">
        <f t="shared" si="23"/>
        <v>31.461305361305367</v>
      </c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49"/>
    </row>
    <row r="41" spans="1:113" s="18" customFormat="1" ht="10.5" customHeight="1">
      <c r="A41" s="17">
        <v>13</v>
      </c>
      <c r="B41" s="18" t="s">
        <v>48</v>
      </c>
      <c r="C41" s="87" t="s">
        <v>104</v>
      </c>
      <c r="D41" s="95">
        <v>3</v>
      </c>
      <c r="E41" s="100">
        <v>3</v>
      </c>
      <c r="F41" s="17">
        <v>3</v>
      </c>
      <c r="G41" s="18">
        <v>3</v>
      </c>
      <c r="H41" s="18">
        <v>2</v>
      </c>
      <c r="I41" s="18">
        <v>5</v>
      </c>
      <c r="J41" s="18">
        <v>3</v>
      </c>
      <c r="K41" s="18">
        <v>0</v>
      </c>
      <c r="L41" s="18">
        <v>5</v>
      </c>
      <c r="M41" s="18">
        <v>5</v>
      </c>
      <c r="N41" s="18">
        <v>0</v>
      </c>
      <c r="O41" s="105">
        <v>0</v>
      </c>
      <c r="P41" s="107">
        <f t="shared" si="13"/>
        <v>2.6</v>
      </c>
      <c r="Q41" s="17">
        <v>5</v>
      </c>
      <c r="R41" s="18">
        <v>5</v>
      </c>
      <c r="S41" s="18">
        <v>5</v>
      </c>
      <c r="T41" s="18">
        <v>5</v>
      </c>
      <c r="U41" s="18">
        <v>5</v>
      </c>
      <c r="V41" s="18">
        <v>0</v>
      </c>
      <c r="W41" s="18">
        <v>5</v>
      </c>
      <c r="X41" s="18">
        <v>0</v>
      </c>
      <c r="Y41" s="18">
        <v>2</v>
      </c>
      <c r="Z41" s="18">
        <v>2</v>
      </c>
      <c r="AA41" s="105">
        <v>0</v>
      </c>
      <c r="AB41" s="107">
        <f t="shared" si="14"/>
        <v>3.090909090909091</v>
      </c>
      <c r="AC41" s="155">
        <v>5</v>
      </c>
      <c r="AD41" s="156">
        <v>5</v>
      </c>
      <c r="AE41" s="156">
        <v>0</v>
      </c>
      <c r="AF41" s="156">
        <v>5</v>
      </c>
      <c r="AG41" s="156">
        <v>0</v>
      </c>
      <c r="AH41" s="156">
        <v>0</v>
      </c>
      <c r="AI41" s="156">
        <v>0</v>
      </c>
      <c r="AJ41" s="156">
        <v>5</v>
      </c>
      <c r="AK41" s="156">
        <v>0</v>
      </c>
      <c r="AL41" s="156">
        <v>0</v>
      </c>
      <c r="AM41" s="157">
        <v>5</v>
      </c>
      <c r="AN41" s="168">
        <f t="shared" si="15"/>
        <v>2.272727272727273</v>
      </c>
      <c r="AO41" s="17">
        <v>5</v>
      </c>
      <c r="AP41" s="18">
        <v>4</v>
      </c>
      <c r="AQ41" s="18">
        <v>5</v>
      </c>
      <c r="AR41" s="18">
        <v>0</v>
      </c>
      <c r="AS41" s="18">
        <v>0</v>
      </c>
      <c r="AT41" s="18">
        <v>4</v>
      </c>
      <c r="AU41" s="18">
        <v>4</v>
      </c>
      <c r="AV41" s="18">
        <v>3</v>
      </c>
      <c r="AW41" s="18">
        <v>3</v>
      </c>
      <c r="AX41" s="18">
        <v>3</v>
      </c>
      <c r="AY41" s="18">
        <v>4</v>
      </c>
      <c r="AZ41" s="18">
        <v>0</v>
      </c>
      <c r="BA41" s="105">
        <v>0</v>
      </c>
      <c r="BB41" s="107">
        <f t="shared" si="12"/>
        <v>2.6923076923076925</v>
      </c>
      <c r="BC41" s="124">
        <v>1</v>
      </c>
      <c r="BD41" s="125">
        <v>1</v>
      </c>
      <c r="BE41" s="107">
        <f t="shared" si="16"/>
        <v>1</v>
      </c>
      <c r="BF41" s="126">
        <v>4</v>
      </c>
      <c r="BG41" s="107">
        <f t="shared" si="17"/>
        <v>4</v>
      </c>
      <c r="BH41" s="95">
        <v>2</v>
      </c>
      <c r="BI41" s="107">
        <f t="shared" si="18"/>
        <v>2</v>
      </c>
      <c r="BJ41" s="80">
        <v>1</v>
      </c>
      <c r="BK41" s="107">
        <f t="shared" si="19"/>
        <v>1</v>
      </c>
      <c r="BL41" s="124">
        <v>4</v>
      </c>
      <c r="BM41" s="33">
        <v>4</v>
      </c>
      <c r="BN41" s="125">
        <v>4</v>
      </c>
      <c r="BO41" s="107">
        <f t="shared" si="20"/>
        <v>4</v>
      </c>
      <c r="BP41" s="133">
        <v>2</v>
      </c>
      <c r="BQ41" s="34">
        <v>2</v>
      </c>
      <c r="BR41" s="34">
        <v>0</v>
      </c>
      <c r="BS41" s="34">
        <v>3</v>
      </c>
      <c r="BT41" s="34">
        <v>2</v>
      </c>
      <c r="BU41" s="134">
        <v>4</v>
      </c>
      <c r="BV41" s="107">
        <f t="shared" si="21"/>
        <v>2.1666666666666665</v>
      </c>
      <c r="BW41" s="133">
        <v>1</v>
      </c>
      <c r="BX41" s="34">
        <v>2</v>
      </c>
      <c r="BY41" s="34">
        <v>4</v>
      </c>
      <c r="BZ41" s="34">
        <v>4</v>
      </c>
      <c r="CA41" s="34">
        <v>5</v>
      </c>
      <c r="CB41" s="139">
        <v>5</v>
      </c>
      <c r="CC41" s="76">
        <f t="shared" si="22"/>
        <v>3.5</v>
      </c>
      <c r="CD41" s="69">
        <f t="shared" si="23"/>
        <v>31.322610722610722</v>
      </c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49"/>
    </row>
    <row r="42" spans="1:113" s="18" customFormat="1" ht="10.5" customHeight="1">
      <c r="A42" s="17">
        <v>14</v>
      </c>
      <c r="B42" s="18" t="s">
        <v>47</v>
      </c>
      <c r="C42" s="87" t="s">
        <v>103</v>
      </c>
      <c r="D42" s="95">
        <v>0</v>
      </c>
      <c r="E42" s="100">
        <v>0</v>
      </c>
      <c r="F42" s="17">
        <v>2</v>
      </c>
      <c r="G42" s="18">
        <v>5</v>
      </c>
      <c r="H42" s="18">
        <v>2</v>
      </c>
      <c r="I42" s="18">
        <v>5</v>
      </c>
      <c r="J42" s="18">
        <v>4</v>
      </c>
      <c r="K42" s="18">
        <v>0</v>
      </c>
      <c r="L42" s="18">
        <v>5</v>
      </c>
      <c r="M42" s="18">
        <v>4</v>
      </c>
      <c r="N42" s="18">
        <v>5</v>
      </c>
      <c r="O42" s="105">
        <v>5</v>
      </c>
      <c r="P42" s="107">
        <f t="shared" si="13"/>
        <v>3.7</v>
      </c>
      <c r="Q42" s="17">
        <v>5</v>
      </c>
      <c r="R42" s="18">
        <v>5</v>
      </c>
      <c r="S42" s="18">
        <v>5</v>
      </c>
      <c r="T42" s="18">
        <v>5</v>
      </c>
      <c r="U42" s="18">
        <v>5</v>
      </c>
      <c r="V42" s="18">
        <v>5</v>
      </c>
      <c r="W42" s="18">
        <v>5</v>
      </c>
      <c r="X42" s="18">
        <v>0</v>
      </c>
      <c r="Y42" s="18">
        <v>2</v>
      </c>
      <c r="Z42" s="18">
        <v>3</v>
      </c>
      <c r="AA42" s="105">
        <v>0</v>
      </c>
      <c r="AB42" s="107">
        <f t="shared" si="14"/>
        <v>3.6363636363636362</v>
      </c>
      <c r="AC42" s="155">
        <v>5</v>
      </c>
      <c r="AD42" s="156">
        <v>5</v>
      </c>
      <c r="AE42" s="156">
        <v>0</v>
      </c>
      <c r="AF42" s="156">
        <v>5</v>
      </c>
      <c r="AG42" s="156">
        <v>0</v>
      </c>
      <c r="AH42" s="156">
        <v>0</v>
      </c>
      <c r="AI42" s="156">
        <v>0</v>
      </c>
      <c r="AJ42" s="156">
        <v>5</v>
      </c>
      <c r="AK42" s="156">
        <v>0</v>
      </c>
      <c r="AL42" s="156">
        <v>0</v>
      </c>
      <c r="AM42" s="157">
        <v>5</v>
      </c>
      <c r="AN42" s="168">
        <f t="shared" si="15"/>
        <v>2.272727272727273</v>
      </c>
      <c r="AO42" s="17">
        <v>3</v>
      </c>
      <c r="AP42" s="18">
        <v>3</v>
      </c>
      <c r="AQ42" s="18">
        <v>3</v>
      </c>
      <c r="AR42" s="18">
        <v>0</v>
      </c>
      <c r="AS42" s="18">
        <v>0</v>
      </c>
      <c r="AT42" s="18">
        <v>3</v>
      </c>
      <c r="AU42" s="18">
        <v>4</v>
      </c>
      <c r="AV42" s="18">
        <v>4</v>
      </c>
      <c r="AW42" s="18">
        <v>3</v>
      </c>
      <c r="AX42" s="18">
        <v>4</v>
      </c>
      <c r="AY42" s="18">
        <v>3</v>
      </c>
      <c r="AZ42" s="18">
        <v>2</v>
      </c>
      <c r="BA42" s="105">
        <v>3</v>
      </c>
      <c r="BB42" s="107">
        <f t="shared" si="12"/>
        <v>2.6923076923076925</v>
      </c>
      <c r="BC42" s="124">
        <v>2</v>
      </c>
      <c r="BD42" s="125">
        <v>2</v>
      </c>
      <c r="BE42" s="107">
        <f t="shared" si="16"/>
        <v>2</v>
      </c>
      <c r="BF42" s="126">
        <v>3</v>
      </c>
      <c r="BG42" s="107">
        <f t="shared" si="17"/>
        <v>3</v>
      </c>
      <c r="BH42" s="95">
        <v>2</v>
      </c>
      <c r="BI42" s="107">
        <f t="shared" si="18"/>
        <v>2</v>
      </c>
      <c r="BJ42" s="80">
        <v>1</v>
      </c>
      <c r="BK42" s="107">
        <f t="shared" si="19"/>
        <v>1</v>
      </c>
      <c r="BL42" s="124">
        <v>4</v>
      </c>
      <c r="BM42" s="33">
        <v>4</v>
      </c>
      <c r="BN42" s="125">
        <v>4</v>
      </c>
      <c r="BO42" s="107">
        <f t="shared" si="20"/>
        <v>4</v>
      </c>
      <c r="BP42" s="133">
        <v>2</v>
      </c>
      <c r="BQ42" s="34">
        <v>3</v>
      </c>
      <c r="BR42" s="34">
        <v>5</v>
      </c>
      <c r="BS42" s="34">
        <v>3</v>
      </c>
      <c r="BT42" s="34">
        <v>3</v>
      </c>
      <c r="BU42" s="134">
        <v>5</v>
      </c>
      <c r="BV42" s="107">
        <f t="shared" si="21"/>
        <v>3.5</v>
      </c>
      <c r="BW42" s="133">
        <v>1</v>
      </c>
      <c r="BX42" s="34">
        <v>2</v>
      </c>
      <c r="BY42" s="34">
        <v>4</v>
      </c>
      <c r="BZ42" s="34">
        <v>4</v>
      </c>
      <c r="CA42" s="34">
        <v>5</v>
      </c>
      <c r="CB42" s="139">
        <v>5</v>
      </c>
      <c r="CC42" s="76">
        <f t="shared" si="22"/>
        <v>3.5</v>
      </c>
      <c r="CD42" s="69">
        <f t="shared" si="23"/>
        <v>31.301398601398603</v>
      </c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49"/>
    </row>
    <row r="43" spans="1:113" s="18" customFormat="1" ht="10.5" customHeight="1">
      <c r="A43" s="17">
        <v>15</v>
      </c>
      <c r="B43" s="18" t="s">
        <v>41</v>
      </c>
      <c r="C43" s="88" t="s">
        <v>97</v>
      </c>
      <c r="D43" s="95">
        <v>0</v>
      </c>
      <c r="E43" s="100">
        <v>0</v>
      </c>
      <c r="F43" s="17">
        <v>4</v>
      </c>
      <c r="G43" s="18">
        <v>3</v>
      </c>
      <c r="H43" s="18">
        <v>5</v>
      </c>
      <c r="I43" s="18">
        <v>5</v>
      </c>
      <c r="J43" s="18">
        <v>5</v>
      </c>
      <c r="K43" s="18">
        <v>3</v>
      </c>
      <c r="L43" s="18">
        <v>5</v>
      </c>
      <c r="M43" s="18">
        <v>5</v>
      </c>
      <c r="N43" s="18">
        <v>0</v>
      </c>
      <c r="O43" s="105">
        <v>5</v>
      </c>
      <c r="P43" s="107">
        <f t="shared" si="13"/>
        <v>4</v>
      </c>
      <c r="Q43" s="17">
        <v>1</v>
      </c>
      <c r="R43" s="18">
        <v>1</v>
      </c>
      <c r="S43" s="18">
        <v>5</v>
      </c>
      <c r="T43" s="18">
        <v>5</v>
      </c>
      <c r="U43" s="18">
        <v>0</v>
      </c>
      <c r="V43" s="18">
        <v>0</v>
      </c>
      <c r="W43" s="18">
        <v>0</v>
      </c>
      <c r="X43" s="18">
        <v>0</v>
      </c>
      <c r="Y43" s="18">
        <v>2</v>
      </c>
      <c r="Z43" s="18">
        <v>2</v>
      </c>
      <c r="AA43" s="105">
        <v>0</v>
      </c>
      <c r="AB43" s="107">
        <f t="shared" si="14"/>
        <v>1.4545454545454546</v>
      </c>
      <c r="AC43" s="155">
        <v>5</v>
      </c>
      <c r="AD43" s="156">
        <v>5</v>
      </c>
      <c r="AE43" s="156">
        <v>0</v>
      </c>
      <c r="AF43" s="156">
        <v>5</v>
      </c>
      <c r="AG43" s="156">
        <v>0</v>
      </c>
      <c r="AH43" s="156">
        <v>0</v>
      </c>
      <c r="AI43" s="156">
        <v>0</v>
      </c>
      <c r="AJ43" s="156">
        <v>5</v>
      </c>
      <c r="AK43" s="156">
        <v>0</v>
      </c>
      <c r="AL43" s="156">
        <v>0</v>
      </c>
      <c r="AM43" s="157">
        <v>0</v>
      </c>
      <c r="AN43" s="168">
        <f t="shared" si="15"/>
        <v>1.8181818181818181</v>
      </c>
      <c r="AO43" s="17">
        <v>3</v>
      </c>
      <c r="AP43" s="18">
        <v>0</v>
      </c>
      <c r="AQ43" s="18">
        <v>3</v>
      </c>
      <c r="AR43" s="18">
        <v>5</v>
      </c>
      <c r="AS43" s="18">
        <v>0</v>
      </c>
      <c r="AT43" s="18">
        <v>3</v>
      </c>
      <c r="AU43" s="18">
        <v>2</v>
      </c>
      <c r="AV43" s="18">
        <v>3</v>
      </c>
      <c r="AW43" s="18">
        <v>3</v>
      </c>
      <c r="AX43" s="18">
        <v>0</v>
      </c>
      <c r="AY43" s="18">
        <v>3</v>
      </c>
      <c r="AZ43" s="18">
        <v>0</v>
      </c>
      <c r="BA43" s="105">
        <v>1</v>
      </c>
      <c r="BB43" s="107">
        <f t="shared" si="12"/>
        <v>2</v>
      </c>
      <c r="BC43" s="124">
        <v>1</v>
      </c>
      <c r="BD43" s="125">
        <v>1</v>
      </c>
      <c r="BE43" s="107">
        <f t="shared" si="16"/>
        <v>1</v>
      </c>
      <c r="BF43" s="126">
        <v>4</v>
      </c>
      <c r="BG43" s="107">
        <f t="shared" si="17"/>
        <v>4</v>
      </c>
      <c r="BH43" s="95">
        <v>1</v>
      </c>
      <c r="BI43" s="107">
        <f t="shared" si="18"/>
        <v>1</v>
      </c>
      <c r="BJ43" s="80">
        <v>5</v>
      </c>
      <c r="BK43" s="107">
        <f t="shared" si="19"/>
        <v>5</v>
      </c>
      <c r="BL43" s="124">
        <v>3</v>
      </c>
      <c r="BM43" s="33">
        <v>3</v>
      </c>
      <c r="BN43" s="125">
        <v>3</v>
      </c>
      <c r="BO43" s="107">
        <f t="shared" si="20"/>
        <v>3</v>
      </c>
      <c r="BP43" s="133">
        <v>5</v>
      </c>
      <c r="BQ43" s="34">
        <v>4</v>
      </c>
      <c r="BR43" s="34">
        <v>5</v>
      </c>
      <c r="BS43" s="34">
        <v>2</v>
      </c>
      <c r="BT43" s="34">
        <v>3</v>
      </c>
      <c r="BU43" s="134">
        <v>3</v>
      </c>
      <c r="BV43" s="107">
        <f t="shared" si="21"/>
        <v>3.6666666666666665</v>
      </c>
      <c r="BW43" s="133">
        <v>3</v>
      </c>
      <c r="BX43" s="34">
        <v>5</v>
      </c>
      <c r="BY43" s="34">
        <v>5</v>
      </c>
      <c r="BZ43" s="34">
        <v>4</v>
      </c>
      <c r="CA43" s="34">
        <v>5</v>
      </c>
      <c r="CB43" s="139">
        <v>4</v>
      </c>
      <c r="CC43" s="76">
        <f t="shared" si="22"/>
        <v>4.333333333333333</v>
      </c>
      <c r="CD43" s="69">
        <f t="shared" si="23"/>
        <v>31.27272727272727</v>
      </c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49"/>
    </row>
    <row r="44" spans="1:113" s="35" customFormat="1" ht="10.5" customHeight="1">
      <c r="A44" s="17">
        <v>16</v>
      </c>
      <c r="B44" s="35" t="s">
        <v>123</v>
      </c>
      <c r="C44" s="89" t="s">
        <v>124</v>
      </c>
      <c r="D44" s="96">
        <v>0</v>
      </c>
      <c r="E44" s="100">
        <v>0</v>
      </c>
      <c r="F44" s="39">
        <v>5</v>
      </c>
      <c r="G44" s="35">
        <v>5</v>
      </c>
      <c r="H44" s="35">
        <v>5</v>
      </c>
      <c r="I44" s="35">
        <v>4</v>
      </c>
      <c r="J44" s="35">
        <v>5</v>
      </c>
      <c r="K44" s="35">
        <v>5</v>
      </c>
      <c r="L44" s="35">
        <v>5</v>
      </c>
      <c r="M44" s="35">
        <v>5</v>
      </c>
      <c r="N44" s="35">
        <v>0</v>
      </c>
      <c r="O44" s="106">
        <v>5</v>
      </c>
      <c r="P44" s="107">
        <f t="shared" si="13"/>
        <v>4.4</v>
      </c>
      <c r="Q44" s="112">
        <v>5</v>
      </c>
      <c r="R44" s="63">
        <v>5</v>
      </c>
      <c r="S44" s="63">
        <v>5</v>
      </c>
      <c r="T44" s="63">
        <v>5</v>
      </c>
      <c r="U44" s="63">
        <v>5</v>
      </c>
      <c r="V44" s="63">
        <v>0</v>
      </c>
      <c r="W44" s="63">
        <v>0</v>
      </c>
      <c r="X44" s="63">
        <v>5</v>
      </c>
      <c r="Y44" s="63">
        <v>4</v>
      </c>
      <c r="Z44" s="63">
        <v>2</v>
      </c>
      <c r="AA44" s="113">
        <v>0</v>
      </c>
      <c r="AB44" s="107">
        <f t="shared" si="14"/>
        <v>3.272727272727273</v>
      </c>
      <c r="AC44" s="158">
        <v>5</v>
      </c>
      <c r="AD44" s="159">
        <v>5</v>
      </c>
      <c r="AE44" s="159">
        <v>0</v>
      </c>
      <c r="AF44" s="159">
        <v>5</v>
      </c>
      <c r="AG44" s="159">
        <v>0</v>
      </c>
      <c r="AH44" s="159">
        <v>0</v>
      </c>
      <c r="AI44" s="159">
        <v>0</v>
      </c>
      <c r="AJ44" s="159">
        <v>5</v>
      </c>
      <c r="AK44" s="159">
        <v>0</v>
      </c>
      <c r="AL44" s="159">
        <v>0</v>
      </c>
      <c r="AM44" s="160">
        <v>5</v>
      </c>
      <c r="AN44" s="168">
        <f t="shared" si="15"/>
        <v>2.272727272727273</v>
      </c>
      <c r="AO44" s="114">
        <v>3</v>
      </c>
      <c r="AP44" s="60">
        <v>0</v>
      </c>
      <c r="AQ44" s="60">
        <v>3</v>
      </c>
      <c r="AR44" s="60">
        <v>5</v>
      </c>
      <c r="AS44" s="60">
        <v>0</v>
      </c>
      <c r="AT44" s="60">
        <v>0</v>
      </c>
      <c r="AU44" s="60">
        <v>0</v>
      </c>
      <c r="AV44" s="60">
        <v>0</v>
      </c>
      <c r="AW44" s="60">
        <v>5</v>
      </c>
      <c r="AX44" s="60">
        <v>0</v>
      </c>
      <c r="AY44" s="60">
        <v>3</v>
      </c>
      <c r="AZ44" s="60">
        <v>0</v>
      </c>
      <c r="BA44" s="115">
        <v>0</v>
      </c>
      <c r="BB44" s="107">
        <f t="shared" si="12"/>
        <v>1.4615384615384615</v>
      </c>
      <c r="BC44" s="112">
        <v>1</v>
      </c>
      <c r="BD44" s="113">
        <v>1</v>
      </c>
      <c r="BE44" s="107">
        <f t="shared" si="16"/>
        <v>1</v>
      </c>
      <c r="BF44" s="127">
        <v>3</v>
      </c>
      <c r="BG44" s="107">
        <f t="shared" si="17"/>
        <v>3</v>
      </c>
      <c r="BH44" s="96">
        <v>2</v>
      </c>
      <c r="BI44" s="107">
        <f t="shared" si="18"/>
        <v>2</v>
      </c>
      <c r="BJ44" s="81">
        <v>4</v>
      </c>
      <c r="BK44" s="107">
        <f t="shared" si="19"/>
        <v>4</v>
      </c>
      <c r="BL44" s="112">
        <v>2</v>
      </c>
      <c r="BM44" s="63">
        <v>3</v>
      </c>
      <c r="BN44" s="113">
        <v>3</v>
      </c>
      <c r="BO44" s="107">
        <f t="shared" si="20"/>
        <v>2.6666666666666665</v>
      </c>
      <c r="BP44" s="74">
        <v>2</v>
      </c>
      <c r="BQ44" s="73">
        <v>0</v>
      </c>
      <c r="BR44" s="73">
        <v>5</v>
      </c>
      <c r="BS44" s="73">
        <v>3</v>
      </c>
      <c r="BT44" s="73">
        <v>2</v>
      </c>
      <c r="BU44" s="75">
        <v>3</v>
      </c>
      <c r="BV44" s="107">
        <f t="shared" si="21"/>
        <v>2.5</v>
      </c>
      <c r="BW44" s="39">
        <v>5</v>
      </c>
      <c r="BX44" s="35">
        <v>3</v>
      </c>
      <c r="BY44" s="35">
        <v>5</v>
      </c>
      <c r="BZ44" s="35">
        <v>5</v>
      </c>
      <c r="CA44" s="35">
        <v>5</v>
      </c>
      <c r="CB44" s="135">
        <v>5</v>
      </c>
      <c r="CC44" s="76">
        <f t="shared" si="22"/>
        <v>4.666666666666667</v>
      </c>
      <c r="CD44" s="69">
        <f t="shared" si="23"/>
        <v>31.24032634032634</v>
      </c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54"/>
    </row>
    <row r="45" spans="1:113" s="18" customFormat="1" ht="10.5" customHeight="1">
      <c r="A45" s="17">
        <v>17</v>
      </c>
      <c r="B45" s="18" t="s">
        <v>36</v>
      </c>
      <c r="C45" s="87" t="s">
        <v>166</v>
      </c>
      <c r="D45" s="95">
        <v>3</v>
      </c>
      <c r="E45" s="100">
        <v>3</v>
      </c>
      <c r="F45" s="17">
        <v>4</v>
      </c>
      <c r="G45" s="18">
        <v>2</v>
      </c>
      <c r="H45" s="18">
        <v>3</v>
      </c>
      <c r="I45" s="18">
        <v>0</v>
      </c>
      <c r="J45" s="18">
        <v>3</v>
      </c>
      <c r="K45" s="18">
        <v>0</v>
      </c>
      <c r="L45" s="18">
        <v>0</v>
      </c>
      <c r="M45" s="18">
        <v>5</v>
      </c>
      <c r="N45" s="18">
        <v>0</v>
      </c>
      <c r="O45" s="105">
        <v>5</v>
      </c>
      <c r="P45" s="107">
        <f t="shared" si="13"/>
        <v>2.2</v>
      </c>
      <c r="Q45" s="17">
        <v>4</v>
      </c>
      <c r="R45" s="18">
        <v>3</v>
      </c>
      <c r="S45" s="18">
        <v>0</v>
      </c>
      <c r="T45" s="18">
        <v>5</v>
      </c>
      <c r="U45" s="18">
        <v>0</v>
      </c>
      <c r="V45" s="18">
        <v>0</v>
      </c>
      <c r="W45" s="18">
        <v>0</v>
      </c>
      <c r="X45" s="18">
        <v>0</v>
      </c>
      <c r="Y45" s="18">
        <v>2</v>
      </c>
      <c r="Z45" s="18">
        <v>2</v>
      </c>
      <c r="AA45" s="105">
        <v>0</v>
      </c>
      <c r="AB45" s="107">
        <f t="shared" si="14"/>
        <v>1.4545454545454546</v>
      </c>
      <c r="AC45" s="155">
        <v>5</v>
      </c>
      <c r="AD45" s="156">
        <v>5</v>
      </c>
      <c r="AE45" s="156">
        <v>0</v>
      </c>
      <c r="AF45" s="156">
        <v>5</v>
      </c>
      <c r="AG45" s="156">
        <v>0</v>
      </c>
      <c r="AH45" s="156">
        <v>0</v>
      </c>
      <c r="AI45" s="156">
        <v>0</v>
      </c>
      <c r="AJ45" s="156">
        <v>5</v>
      </c>
      <c r="AK45" s="156">
        <v>0</v>
      </c>
      <c r="AL45" s="156">
        <v>0</v>
      </c>
      <c r="AM45" s="157">
        <v>5</v>
      </c>
      <c r="AN45" s="168">
        <f t="shared" si="15"/>
        <v>2.272727272727273</v>
      </c>
      <c r="AO45" s="17">
        <v>3</v>
      </c>
      <c r="AP45" s="18">
        <v>3</v>
      </c>
      <c r="AQ45" s="18">
        <v>4</v>
      </c>
      <c r="AR45" s="18">
        <v>4</v>
      </c>
      <c r="AS45" s="18">
        <v>0</v>
      </c>
      <c r="AT45" s="18">
        <v>2</v>
      </c>
      <c r="AU45" s="18">
        <v>3</v>
      </c>
      <c r="AV45" s="18">
        <v>2</v>
      </c>
      <c r="AW45" s="18">
        <v>4</v>
      </c>
      <c r="AX45" s="18">
        <v>3</v>
      </c>
      <c r="AY45" s="18">
        <v>5</v>
      </c>
      <c r="AZ45" s="18">
        <v>0</v>
      </c>
      <c r="BA45" s="105">
        <v>0</v>
      </c>
      <c r="BB45" s="107">
        <f t="shared" si="12"/>
        <v>2.5384615384615383</v>
      </c>
      <c r="BC45" s="124">
        <v>2</v>
      </c>
      <c r="BD45" s="125">
        <v>2</v>
      </c>
      <c r="BE45" s="107">
        <f t="shared" si="16"/>
        <v>2</v>
      </c>
      <c r="BF45" s="126">
        <v>3</v>
      </c>
      <c r="BG45" s="107">
        <f t="shared" si="17"/>
        <v>3</v>
      </c>
      <c r="BH45" s="95">
        <v>2</v>
      </c>
      <c r="BI45" s="107">
        <f t="shared" si="18"/>
        <v>2</v>
      </c>
      <c r="BJ45" s="80">
        <v>3</v>
      </c>
      <c r="BK45" s="107">
        <f t="shared" si="19"/>
        <v>3</v>
      </c>
      <c r="BL45" s="124">
        <v>4</v>
      </c>
      <c r="BM45" s="33">
        <v>3</v>
      </c>
      <c r="BN45" s="125">
        <v>3</v>
      </c>
      <c r="BO45" s="107">
        <f t="shared" si="20"/>
        <v>3.3333333333333335</v>
      </c>
      <c r="BP45" s="133">
        <v>4</v>
      </c>
      <c r="BQ45" s="34">
        <v>2</v>
      </c>
      <c r="BR45" s="34">
        <v>0</v>
      </c>
      <c r="BS45" s="34">
        <v>3</v>
      </c>
      <c r="BT45" s="34">
        <v>2</v>
      </c>
      <c r="BU45" s="134">
        <v>4</v>
      </c>
      <c r="BV45" s="107">
        <f t="shared" si="21"/>
        <v>2.5</v>
      </c>
      <c r="BW45" s="133">
        <v>1</v>
      </c>
      <c r="BX45" s="34">
        <v>4</v>
      </c>
      <c r="BY45" s="34">
        <v>5</v>
      </c>
      <c r="BZ45" s="34">
        <v>4</v>
      </c>
      <c r="CA45" s="34">
        <v>5</v>
      </c>
      <c r="CB45" s="139">
        <v>4</v>
      </c>
      <c r="CC45" s="76">
        <f t="shared" si="22"/>
        <v>3.8333333333333335</v>
      </c>
      <c r="CD45" s="69">
        <f t="shared" si="23"/>
        <v>31.13240093240093</v>
      </c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49"/>
    </row>
    <row r="46" spans="1:113" s="18" customFormat="1" ht="10.5" customHeight="1">
      <c r="A46" s="17">
        <v>18</v>
      </c>
      <c r="B46" s="18" t="s">
        <v>33</v>
      </c>
      <c r="C46" s="87" t="s">
        <v>113</v>
      </c>
      <c r="D46" s="95">
        <v>0</v>
      </c>
      <c r="E46" s="100">
        <v>0</v>
      </c>
      <c r="F46" s="17">
        <v>4</v>
      </c>
      <c r="G46" s="18">
        <v>5</v>
      </c>
      <c r="H46" s="18">
        <v>3</v>
      </c>
      <c r="I46" s="18">
        <v>1</v>
      </c>
      <c r="J46" s="18">
        <v>5</v>
      </c>
      <c r="K46" s="18">
        <v>5</v>
      </c>
      <c r="L46" s="18">
        <v>5</v>
      </c>
      <c r="M46" s="18">
        <v>5</v>
      </c>
      <c r="N46" s="18">
        <v>0</v>
      </c>
      <c r="O46" s="105">
        <v>5</v>
      </c>
      <c r="P46" s="107">
        <f t="shared" si="13"/>
        <v>3.8</v>
      </c>
      <c r="Q46" s="110">
        <v>0</v>
      </c>
      <c r="R46" s="61">
        <v>5</v>
      </c>
      <c r="S46" s="61">
        <v>5</v>
      </c>
      <c r="T46" s="61">
        <v>5</v>
      </c>
      <c r="U46" s="61">
        <v>0</v>
      </c>
      <c r="V46" s="61">
        <v>0</v>
      </c>
      <c r="W46" s="61">
        <v>0</v>
      </c>
      <c r="X46" s="61">
        <v>0</v>
      </c>
      <c r="Y46" s="61">
        <v>2</v>
      </c>
      <c r="Z46" s="61">
        <v>3</v>
      </c>
      <c r="AA46" s="111">
        <v>0</v>
      </c>
      <c r="AB46" s="107">
        <f t="shared" si="14"/>
        <v>1.8181818181818181</v>
      </c>
      <c r="AC46" s="155">
        <v>5</v>
      </c>
      <c r="AD46" s="156">
        <v>5</v>
      </c>
      <c r="AE46" s="156">
        <v>0</v>
      </c>
      <c r="AF46" s="156">
        <v>5</v>
      </c>
      <c r="AG46" s="156">
        <v>0</v>
      </c>
      <c r="AH46" s="156">
        <v>5</v>
      </c>
      <c r="AI46" s="156">
        <v>0</v>
      </c>
      <c r="AJ46" s="156">
        <v>5</v>
      </c>
      <c r="AK46" s="156">
        <v>0</v>
      </c>
      <c r="AL46" s="156">
        <v>0</v>
      </c>
      <c r="AM46" s="157">
        <v>5</v>
      </c>
      <c r="AN46" s="168">
        <f t="shared" si="15"/>
        <v>2.727272727272727</v>
      </c>
      <c r="AO46" s="110">
        <v>4</v>
      </c>
      <c r="AP46" s="61">
        <v>3</v>
      </c>
      <c r="AQ46" s="61">
        <v>3</v>
      </c>
      <c r="AR46" s="61">
        <v>5</v>
      </c>
      <c r="AS46" s="61">
        <v>0</v>
      </c>
      <c r="AT46" s="61">
        <v>4</v>
      </c>
      <c r="AU46" s="61">
        <v>3</v>
      </c>
      <c r="AV46" s="61">
        <v>3</v>
      </c>
      <c r="AW46" s="61">
        <v>4</v>
      </c>
      <c r="AX46" s="61">
        <v>3</v>
      </c>
      <c r="AY46" s="61">
        <v>3</v>
      </c>
      <c r="AZ46" s="61">
        <v>4</v>
      </c>
      <c r="BA46" s="111">
        <v>0</v>
      </c>
      <c r="BB46" s="107">
        <f t="shared" si="12"/>
        <v>3</v>
      </c>
      <c r="BC46" s="124">
        <v>2</v>
      </c>
      <c r="BD46" s="125">
        <v>2</v>
      </c>
      <c r="BE46" s="107">
        <f t="shared" si="16"/>
        <v>2</v>
      </c>
      <c r="BF46" s="126">
        <v>3</v>
      </c>
      <c r="BG46" s="107">
        <f t="shared" si="17"/>
        <v>3</v>
      </c>
      <c r="BH46" s="95">
        <v>3</v>
      </c>
      <c r="BI46" s="107">
        <f t="shared" si="18"/>
        <v>3</v>
      </c>
      <c r="BJ46" s="80">
        <v>2</v>
      </c>
      <c r="BK46" s="107">
        <f t="shared" si="19"/>
        <v>2</v>
      </c>
      <c r="BL46" s="124">
        <v>4</v>
      </c>
      <c r="BM46" s="33">
        <v>4</v>
      </c>
      <c r="BN46" s="125">
        <v>3</v>
      </c>
      <c r="BO46" s="107">
        <f t="shared" si="20"/>
        <v>3.6666666666666665</v>
      </c>
      <c r="BP46" s="133">
        <v>2</v>
      </c>
      <c r="BQ46" s="34">
        <v>2</v>
      </c>
      <c r="BR46" s="34">
        <v>0</v>
      </c>
      <c r="BS46" s="34">
        <v>3</v>
      </c>
      <c r="BT46" s="34">
        <v>2</v>
      </c>
      <c r="BU46" s="134">
        <v>4</v>
      </c>
      <c r="BV46" s="107">
        <f t="shared" si="21"/>
        <v>2.1666666666666665</v>
      </c>
      <c r="BW46" s="110">
        <v>1</v>
      </c>
      <c r="BX46" s="61">
        <v>3</v>
      </c>
      <c r="BY46" s="61">
        <v>4</v>
      </c>
      <c r="BZ46" s="61">
        <v>4</v>
      </c>
      <c r="CA46" s="61">
        <v>5</v>
      </c>
      <c r="CB46" s="62">
        <v>5</v>
      </c>
      <c r="CC46" s="76">
        <f t="shared" si="22"/>
        <v>3.6666666666666665</v>
      </c>
      <c r="CD46" s="69">
        <f t="shared" si="23"/>
        <v>30.845454545454544</v>
      </c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49"/>
    </row>
    <row r="47" spans="1:113" s="18" customFormat="1" ht="10.5" customHeight="1">
      <c r="A47" s="17">
        <v>19</v>
      </c>
      <c r="B47" s="18" t="s">
        <v>35</v>
      </c>
      <c r="C47" s="87" t="s">
        <v>167</v>
      </c>
      <c r="D47" s="95">
        <v>0</v>
      </c>
      <c r="E47" s="100">
        <v>0</v>
      </c>
      <c r="F47" s="17">
        <v>5</v>
      </c>
      <c r="G47" s="18">
        <v>4</v>
      </c>
      <c r="H47" s="18">
        <v>5</v>
      </c>
      <c r="I47" s="18">
        <v>3</v>
      </c>
      <c r="J47" s="18">
        <v>4</v>
      </c>
      <c r="K47" s="18">
        <v>1</v>
      </c>
      <c r="L47" s="18">
        <v>5</v>
      </c>
      <c r="M47" s="18">
        <v>5</v>
      </c>
      <c r="N47" s="18">
        <v>0</v>
      </c>
      <c r="O47" s="105">
        <v>5</v>
      </c>
      <c r="P47" s="107">
        <f t="shared" si="13"/>
        <v>3.7</v>
      </c>
      <c r="Q47" s="17">
        <v>5</v>
      </c>
      <c r="R47" s="18">
        <v>1</v>
      </c>
      <c r="S47" s="18">
        <v>5</v>
      </c>
      <c r="T47" s="18">
        <v>5</v>
      </c>
      <c r="U47" s="18">
        <v>5</v>
      </c>
      <c r="V47" s="18">
        <v>0</v>
      </c>
      <c r="W47" s="18">
        <v>0</v>
      </c>
      <c r="X47" s="18">
        <v>0</v>
      </c>
      <c r="Y47" s="18">
        <v>4</v>
      </c>
      <c r="Z47" s="18">
        <v>2</v>
      </c>
      <c r="AA47" s="105">
        <v>0</v>
      </c>
      <c r="AB47" s="107">
        <f t="shared" si="14"/>
        <v>2.4545454545454546</v>
      </c>
      <c r="AC47" s="155">
        <v>5</v>
      </c>
      <c r="AD47" s="156">
        <v>5</v>
      </c>
      <c r="AE47" s="156">
        <v>0</v>
      </c>
      <c r="AF47" s="156">
        <v>5</v>
      </c>
      <c r="AG47" s="156">
        <v>0</v>
      </c>
      <c r="AH47" s="156">
        <v>0</v>
      </c>
      <c r="AI47" s="156">
        <v>0</v>
      </c>
      <c r="AJ47" s="156">
        <v>5</v>
      </c>
      <c r="AK47" s="156">
        <v>0</v>
      </c>
      <c r="AL47" s="156">
        <v>5</v>
      </c>
      <c r="AM47" s="157">
        <v>5</v>
      </c>
      <c r="AN47" s="168">
        <f t="shared" si="15"/>
        <v>2.727272727272727</v>
      </c>
      <c r="AO47" s="17">
        <v>4</v>
      </c>
      <c r="AP47" s="18">
        <v>4</v>
      </c>
      <c r="AQ47" s="18">
        <v>3</v>
      </c>
      <c r="AR47" s="18">
        <v>0</v>
      </c>
      <c r="AS47" s="18">
        <v>0</v>
      </c>
      <c r="AT47" s="18">
        <v>2</v>
      </c>
      <c r="AU47" s="18">
        <v>2</v>
      </c>
      <c r="AV47" s="18">
        <v>2</v>
      </c>
      <c r="AW47" s="18">
        <v>4</v>
      </c>
      <c r="AX47" s="18">
        <v>4</v>
      </c>
      <c r="AY47" s="18">
        <v>3</v>
      </c>
      <c r="AZ47" s="18">
        <v>0</v>
      </c>
      <c r="BA47" s="105">
        <v>4</v>
      </c>
      <c r="BB47" s="107">
        <f t="shared" si="12"/>
        <v>2.4615384615384617</v>
      </c>
      <c r="BC47" s="124">
        <v>2</v>
      </c>
      <c r="BD47" s="125">
        <v>3</v>
      </c>
      <c r="BE47" s="107">
        <f t="shared" si="16"/>
        <v>2.5</v>
      </c>
      <c r="BF47" s="126">
        <v>3</v>
      </c>
      <c r="BG47" s="107">
        <f t="shared" si="17"/>
        <v>3</v>
      </c>
      <c r="BH47" s="95">
        <v>2</v>
      </c>
      <c r="BI47" s="107">
        <f t="shared" si="18"/>
        <v>2</v>
      </c>
      <c r="BJ47" s="80">
        <v>2</v>
      </c>
      <c r="BK47" s="107">
        <f t="shared" si="19"/>
        <v>2</v>
      </c>
      <c r="BL47" s="124">
        <v>5</v>
      </c>
      <c r="BM47" s="33">
        <v>4</v>
      </c>
      <c r="BN47" s="125">
        <v>5</v>
      </c>
      <c r="BO47" s="107">
        <f t="shared" si="20"/>
        <v>4.666666666666667</v>
      </c>
      <c r="BP47" s="133">
        <v>2</v>
      </c>
      <c r="BQ47" s="34">
        <v>2</v>
      </c>
      <c r="BR47" s="34">
        <v>0</v>
      </c>
      <c r="BS47" s="34">
        <v>1</v>
      </c>
      <c r="BT47" s="34">
        <v>2</v>
      </c>
      <c r="BU47" s="134">
        <v>4</v>
      </c>
      <c r="BV47" s="107">
        <f t="shared" si="21"/>
        <v>1.8333333333333333</v>
      </c>
      <c r="BW47" s="133">
        <v>1</v>
      </c>
      <c r="BX47" s="34">
        <v>1</v>
      </c>
      <c r="BY47" s="34">
        <v>4</v>
      </c>
      <c r="BZ47" s="34">
        <v>5</v>
      </c>
      <c r="CA47" s="34">
        <v>5</v>
      </c>
      <c r="CB47" s="139">
        <v>5</v>
      </c>
      <c r="CC47" s="76">
        <f t="shared" si="22"/>
        <v>3.5</v>
      </c>
      <c r="CD47" s="69">
        <f t="shared" si="23"/>
        <v>30.84335664335664</v>
      </c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49"/>
    </row>
    <row r="48" spans="1:113" s="18" customFormat="1" ht="10.5" customHeight="1">
      <c r="A48" s="17">
        <v>20</v>
      </c>
      <c r="B48" s="18" t="s">
        <v>17</v>
      </c>
      <c r="C48" s="87" t="s">
        <v>118</v>
      </c>
      <c r="D48" s="95">
        <v>0</v>
      </c>
      <c r="E48" s="100">
        <v>0</v>
      </c>
      <c r="F48" s="17">
        <v>4</v>
      </c>
      <c r="G48" s="18">
        <v>5</v>
      </c>
      <c r="H48" s="18">
        <v>2</v>
      </c>
      <c r="I48" s="18">
        <v>5</v>
      </c>
      <c r="J48" s="18">
        <v>3</v>
      </c>
      <c r="K48" s="18">
        <v>0</v>
      </c>
      <c r="L48" s="18">
        <v>4</v>
      </c>
      <c r="M48" s="18">
        <v>5</v>
      </c>
      <c r="N48" s="18">
        <v>1</v>
      </c>
      <c r="O48" s="105">
        <v>0</v>
      </c>
      <c r="P48" s="107">
        <f t="shared" si="13"/>
        <v>2.9</v>
      </c>
      <c r="Q48" s="110">
        <v>5</v>
      </c>
      <c r="R48" s="61">
        <v>5</v>
      </c>
      <c r="S48" s="61">
        <v>5</v>
      </c>
      <c r="T48" s="61">
        <v>5</v>
      </c>
      <c r="U48" s="61">
        <v>5</v>
      </c>
      <c r="V48" s="61">
        <v>0</v>
      </c>
      <c r="W48" s="61">
        <v>4</v>
      </c>
      <c r="X48" s="61">
        <v>2</v>
      </c>
      <c r="Y48" s="61">
        <v>2</v>
      </c>
      <c r="Z48" s="61">
        <v>2</v>
      </c>
      <c r="AA48" s="111">
        <v>0</v>
      </c>
      <c r="AB48" s="107">
        <f t="shared" si="14"/>
        <v>3.1818181818181817</v>
      </c>
      <c r="AC48" s="155">
        <v>5</v>
      </c>
      <c r="AD48" s="156">
        <v>5</v>
      </c>
      <c r="AE48" s="156">
        <v>0</v>
      </c>
      <c r="AF48" s="156">
        <v>5</v>
      </c>
      <c r="AG48" s="156">
        <v>0</v>
      </c>
      <c r="AH48" s="156">
        <v>0</v>
      </c>
      <c r="AI48" s="156">
        <v>5</v>
      </c>
      <c r="AJ48" s="156">
        <v>5</v>
      </c>
      <c r="AK48" s="156">
        <v>0</v>
      </c>
      <c r="AL48" s="156">
        <v>0</v>
      </c>
      <c r="AM48" s="157">
        <v>5</v>
      </c>
      <c r="AN48" s="168">
        <f t="shared" si="15"/>
        <v>2.727272727272727</v>
      </c>
      <c r="AO48" s="110">
        <v>5</v>
      </c>
      <c r="AP48" s="61">
        <v>4</v>
      </c>
      <c r="AQ48" s="61">
        <v>4</v>
      </c>
      <c r="AR48" s="61">
        <v>0</v>
      </c>
      <c r="AS48" s="61">
        <v>0</v>
      </c>
      <c r="AT48" s="61">
        <v>4</v>
      </c>
      <c r="AU48" s="61">
        <v>3</v>
      </c>
      <c r="AV48" s="61">
        <v>4</v>
      </c>
      <c r="AW48" s="61">
        <v>5</v>
      </c>
      <c r="AX48" s="61">
        <v>4</v>
      </c>
      <c r="AY48" s="61">
        <v>3</v>
      </c>
      <c r="AZ48" s="61">
        <v>0</v>
      </c>
      <c r="BA48" s="111">
        <v>5</v>
      </c>
      <c r="BB48" s="107">
        <f t="shared" si="12"/>
        <v>3.1538461538461537</v>
      </c>
      <c r="BC48" s="124">
        <v>1</v>
      </c>
      <c r="BD48" s="125">
        <v>2</v>
      </c>
      <c r="BE48" s="107">
        <f t="shared" si="16"/>
        <v>1.5</v>
      </c>
      <c r="BF48" s="126">
        <v>4</v>
      </c>
      <c r="BG48" s="107">
        <f t="shared" si="17"/>
        <v>4</v>
      </c>
      <c r="BH48" s="95">
        <v>1</v>
      </c>
      <c r="BI48" s="107">
        <f t="shared" si="18"/>
        <v>1</v>
      </c>
      <c r="BJ48" s="80">
        <v>1</v>
      </c>
      <c r="BK48" s="107">
        <f t="shared" si="19"/>
        <v>1</v>
      </c>
      <c r="BL48" s="124">
        <v>4</v>
      </c>
      <c r="BM48" s="33">
        <v>4</v>
      </c>
      <c r="BN48" s="125">
        <v>3</v>
      </c>
      <c r="BO48" s="107">
        <f t="shared" si="20"/>
        <v>3.6666666666666665</v>
      </c>
      <c r="BP48" s="133">
        <v>5</v>
      </c>
      <c r="BQ48" s="34">
        <v>4</v>
      </c>
      <c r="BR48" s="34">
        <v>0</v>
      </c>
      <c r="BS48" s="34">
        <v>3</v>
      </c>
      <c r="BT48" s="34">
        <v>2</v>
      </c>
      <c r="BU48" s="134">
        <v>4</v>
      </c>
      <c r="BV48" s="107">
        <f t="shared" si="21"/>
        <v>3</v>
      </c>
      <c r="BW48" s="110">
        <v>5</v>
      </c>
      <c r="BX48" s="61">
        <v>5</v>
      </c>
      <c r="BY48" s="61">
        <v>5</v>
      </c>
      <c r="BZ48" s="61">
        <v>4</v>
      </c>
      <c r="CA48" s="61">
        <v>4</v>
      </c>
      <c r="CB48" s="62">
        <v>5</v>
      </c>
      <c r="CC48" s="76">
        <f t="shared" si="22"/>
        <v>4.666666666666667</v>
      </c>
      <c r="CD48" s="69">
        <f t="shared" si="23"/>
        <v>30.796270396270394</v>
      </c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49"/>
    </row>
    <row r="49" spans="1:113" s="18" customFormat="1" ht="10.5" customHeight="1">
      <c r="A49" s="17">
        <v>21</v>
      </c>
      <c r="B49" s="18" t="s">
        <v>46</v>
      </c>
      <c r="C49" s="87" t="s">
        <v>101</v>
      </c>
      <c r="D49" s="95">
        <v>2</v>
      </c>
      <c r="E49" s="100">
        <v>2</v>
      </c>
      <c r="F49" s="17">
        <v>4</v>
      </c>
      <c r="G49" s="18">
        <v>5</v>
      </c>
      <c r="H49" s="18">
        <v>3</v>
      </c>
      <c r="I49" s="18">
        <v>4</v>
      </c>
      <c r="J49" s="18">
        <v>5</v>
      </c>
      <c r="K49" s="18">
        <v>5</v>
      </c>
      <c r="L49" s="18">
        <v>5</v>
      </c>
      <c r="M49" s="18">
        <v>5</v>
      </c>
      <c r="N49" s="18">
        <v>0</v>
      </c>
      <c r="O49" s="105">
        <v>0</v>
      </c>
      <c r="P49" s="107">
        <f t="shared" si="13"/>
        <v>3.6</v>
      </c>
      <c r="Q49" s="17">
        <v>0</v>
      </c>
      <c r="R49" s="18">
        <v>0</v>
      </c>
      <c r="S49" s="18">
        <v>5</v>
      </c>
      <c r="T49" s="18">
        <v>5</v>
      </c>
      <c r="U49" s="18">
        <v>5</v>
      </c>
      <c r="V49" s="18">
        <v>5</v>
      </c>
      <c r="W49" s="18">
        <v>0</v>
      </c>
      <c r="X49" s="18">
        <v>2</v>
      </c>
      <c r="Y49" s="18">
        <v>2</v>
      </c>
      <c r="Z49" s="18">
        <v>2</v>
      </c>
      <c r="AA49" s="105">
        <v>0</v>
      </c>
      <c r="AB49" s="107">
        <f t="shared" si="14"/>
        <v>2.3636363636363638</v>
      </c>
      <c r="AC49" s="155">
        <v>5</v>
      </c>
      <c r="AD49" s="156">
        <v>5</v>
      </c>
      <c r="AE49" s="156">
        <v>0</v>
      </c>
      <c r="AF49" s="156">
        <v>5</v>
      </c>
      <c r="AG49" s="156">
        <v>0</v>
      </c>
      <c r="AH49" s="156">
        <v>0</v>
      </c>
      <c r="AI49" s="156">
        <v>0</v>
      </c>
      <c r="AJ49" s="156">
        <v>5</v>
      </c>
      <c r="AK49" s="156">
        <v>0</v>
      </c>
      <c r="AL49" s="156">
        <v>0</v>
      </c>
      <c r="AM49" s="157">
        <v>5</v>
      </c>
      <c r="AN49" s="168">
        <f t="shared" si="15"/>
        <v>2.272727272727273</v>
      </c>
      <c r="AO49" s="17">
        <v>4</v>
      </c>
      <c r="AP49" s="18">
        <v>1</v>
      </c>
      <c r="AQ49" s="18">
        <v>4</v>
      </c>
      <c r="AR49" s="18">
        <v>4</v>
      </c>
      <c r="AS49" s="18">
        <v>0</v>
      </c>
      <c r="AT49" s="18">
        <v>3</v>
      </c>
      <c r="AU49" s="18">
        <v>4</v>
      </c>
      <c r="AV49" s="18">
        <v>4</v>
      </c>
      <c r="AW49" s="18">
        <v>5</v>
      </c>
      <c r="AX49" s="18">
        <v>3</v>
      </c>
      <c r="AY49" s="18">
        <v>4</v>
      </c>
      <c r="AZ49" s="18">
        <v>0</v>
      </c>
      <c r="BA49" s="105">
        <v>3</v>
      </c>
      <c r="BB49" s="107">
        <f t="shared" si="12"/>
        <v>3</v>
      </c>
      <c r="BC49" s="124">
        <v>2</v>
      </c>
      <c r="BD49" s="125">
        <v>2</v>
      </c>
      <c r="BE49" s="107">
        <f t="shared" si="16"/>
        <v>2</v>
      </c>
      <c r="BF49" s="126">
        <v>4</v>
      </c>
      <c r="BG49" s="107">
        <f t="shared" si="17"/>
        <v>4</v>
      </c>
      <c r="BH49" s="95">
        <v>2</v>
      </c>
      <c r="BI49" s="107">
        <f t="shared" si="18"/>
        <v>2</v>
      </c>
      <c r="BJ49" s="80">
        <v>1</v>
      </c>
      <c r="BK49" s="107">
        <f t="shared" si="19"/>
        <v>1</v>
      </c>
      <c r="BL49" s="124">
        <v>4</v>
      </c>
      <c r="BM49" s="33">
        <v>3</v>
      </c>
      <c r="BN49" s="125">
        <v>3</v>
      </c>
      <c r="BO49" s="107">
        <f t="shared" si="20"/>
        <v>3.3333333333333335</v>
      </c>
      <c r="BP49" s="133">
        <v>2</v>
      </c>
      <c r="BQ49" s="34">
        <v>1</v>
      </c>
      <c r="BR49" s="34">
        <v>0</v>
      </c>
      <c r="BS49" s="34">
        <v>2</v>
      </c>
      <c r="BT49" s="34">
        <v>1</v>
      </c>
      <c r="BU49" s="134">
        <v>4</v>
      </c>
      <c r="BV49" s="107">
        <f t="shared" si="21"/>
        <v>1.6666666666666667</v>
      </c>
      <c r="BW49" s="133">
        <v>2</v>
      </c>
      <c r="BX49" s="34">
        <v>1</v>
      </c>
      <c r="BY49" s="34">
        <v>5</v>
      </c>
      <c r="BZ49" s="34">
        <v>4</v>
      </c>
      <c r="CA49" s="34">
        <v>5</v>
      </c>
      <c r="CB49" s="139">
        <v>4</v>
      </c>
      <c r="CC49" s="76">
        <f t="shared" si="22"/>
        <v>3.5</v>
      </c>
      <c r="CD49" s="69">
        <f t="shared" si="23"/>
        <v>30.736363636363638</v>
      </c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49"/>
    </row>
    <row r="50" spans="1:113" s="18" customFormat="1" ht="10.5" customHeight="1">
      <c r="A50" s="17">
        <v>22</v>
      </c>
      <c r="B50" s="18" t="s">
        <v>23</v>
      </c>
      <c r="C50" s="87" t="s">
        <v>92</v>
      </c>
      <c r="D50" s="95">
        <v>0</v>
      </c>
      <c r="E50" s="100">
        <v>0</v>
      </c>
      <c r="F50" s="17">
        <v>4</v>
      </c>
      <c r="G50" s="18">
        <v>5</v>
      </c>
      <c r="H50" s="18">
        <v>3</v>
      </c>
      <c r="I50" s="18">
        <v>2</v>
      </c>
      <c r="J50" s="18">
        <v>4</v>
      </c>
      <c r="K50" s="18">
        <v>3</v>
      </c>
      <c r="L50" s="18">
        <v>3</v>
      </c>
      <c r="M50" s="18">
        <v>5</v>
      </c>
      <c r="N50" s="18">
        <v>0</v>
      </c>
      <c r="O50" s="105">
        <v>5</v>
      </c>
      <c r="P50" s="107">
        <f t="shared" si="13"/>
        <v>3.4</v>
      </c>
      <c r="Q50" s="17">
        <v>5</v>
      </c>
      <c r="R50" s="18">
        <v>5</v>
      </c>
      <c r="S50" s="18">
        <v>4</v>
      </c>
      <c r="T50" s="18">
        <v>5</v>
      </c>
      <c r="U50" s="18">
        <v>5</v>
      </c>
      <c r="V50" s="18">
        <v>0</v>
      </c>
      <c r="W50" s="18">
        <v>5</v>
      </c>
      <c r="X50" s="18">
        <v>2</v>
      </c>
      <c r="Y50" s="18">
        <v>2</v>
      </c>
      <c r="Z50" s="18">
        <v>2</v>
      </c>
      <c r="AA50" s="105">
        <v>5</v>
      </c>
      <c r="AB50" s="107">
        <f t="shared" si="14"/>
        <v>3.6363636363636362</v>
      </c>
      <c r="AC50" s="155">
        <v>5</v>
      </c>
      <c r="AD50" s="156">
        <v>5</v>
      </c>
      <c r="AE50" s="156">
        <v>0</v>
      </c>
      <c r="AF50" s="156">
        <v>5</v>
      </c>
      <c r="AG50" s="156">
        <v>0</v>
      </c>
      <c r="AH50" s="156">
        <v>5</v>
      </c>
      <c r="AI50" s="156">
        <v>5</v>
      </c>
      <c r="AJ50" s="156">
        <v>5</v>
      </c>
      <c r="AK50" s="156">
        <v>0</v>
      </c>
      <c r="AL50" s="156">
        <v>0</v>
      </c>
      <c r="AM50" s="157">
        <v>5</v>
      </c>
      <c r="AN50" s="168">
        <f t="shared" si="15"/>
        <v>3.1818181818181817</v>
      </c>
      <c r="AO50" s="17">
        <v>5</v>
      </c>
      <c r="AP50" s="18">
        <v>5</v>
      </c>
      <c r="AQ50" s="18">
        <v>3</v>
      </c>
      <c r="AR50" s="18">
        <v>0</v>
      </c>
      <c r="AS50" s="18">
        <v>1</v>
      </c>
      <c r="AT50" s="18">
        <v>3</v>
      </c>
      <c r="AU50" s="18">
        <v>3</v>
      </c>
      <c r="AV50" s="18">
        <v>0</v>
      </c>
      <c r="AW50" s="18">
        <v>3</v>
      </c>
      <c r="AX50" s="18">
        <v>4</v>
      </c>
      <c r="AY50" s="18">
        <v>3</v>
      </c>
      <c r="AZ50" s="18">
        <v>0</v>
      </c>
      <c r="BA50" s="105">
        <v>4</v>
      </c>
      <c r="BB50" s="107">
        <f t="shared" si="12"/>
        <v>2.6153846153846154</v>
      </c>
      <c r="BC50" s="124">
        <v>4</v>
      </c>
      <c r="BD50" s="125">
        <v>1</v>
      </c>
      <c r="BE50" s="107">
        <f t="shared" si="16"/>
        <v>2.5</v>
      </c>
      <c r="BF50" s="126">
        <v>3</v>
      </c>
      <c r="BG50" s="107">
        <f t="shared" si="17"/>
        <v>3</v>
      </c>
      <c r="BH50" s="95">
        <v>1</v>
      </c>
      <c r="BI50" s="107">
        <f t="shared" si="18"/>
        <v>1</v>
      </c>
      <c r="BJ50" s="80">
        <v>2</v>
      </c>
      <c r="BK50" s="107">
        <f t="shared" si="19"/>
        <v>2</v>
      </c>
      <c r="BL50" s="124">
        <v>4</v>
      </c>
      <c r="BM50" s="33">
        <v>4</v>
      </c>
      <c r="BN50" s="125">
        <v>3</v>
      </c>
      <c r="BO50" s="107">
        <f t="shared" si="20"/>
        <v>3.6666666666666665</v>
      </c>
      <c r="BP50" s="133">
        <v>1</v>
      </c>
      <c r="BQ50" s="34">
        <v>2</v>
      </c>
      <c r="BR50" s="34">
        <v>0</v>
      </c>
      <c r="BS50" s="34">
        <v>2</v>
      </c>
      <c r="BT50" s="34">
        <v>1</v>
      </c>
      <c r="BU50" s="134">
        <v>5</v>
      </c>
      <c r="BV50" s="107">
        <f t="shared" si="21"/>
        <v>1.8333333333333333</v>
      </c>
      <c r="BW50" s="133">
        <v>1</v>
      </c>
      <c r="BX50" s="34">
        <v>4</v>
      </c>
      <c r="BY50" s="34">
        <v>4</v>
      </c>
      <c r="BZ50" s="34">
        <v>4</v>
      </c>
      <c r="CA50" s="34">
        <v>5</v>
      </c>
      <c r="CB50" s="139">
        <v>5</v>
      </c>
      <c r="CC50" s="76">
        <f t="shared" si="22"/>
        <v>3.8333333333333335</v>
      </c>
      <c r="CD50" s="69">
        <f t="shared" si="23"/>
        <v>30.66689976689977</v>
      </c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49"/>
    </row>
    <row r="51" spans="1:113" s="18" customFormat="1" ht="10.5" customHeight="1">
      <c r="A51" s="17">
        <v>23</v>
      </c>
      <c r="B51" s="18" t="s">
        <v>18</v>
      </c>
      <c r="C51" s="87" t="s">
        <v>106</v>
      </c>
      <c r="D51" s="95">
        <v>3</v>
      </c>
      <c r="E51" s="100">
        <v>3</v>
      </c>
      <c r="F51" s="17">
        <v>4</v>
      </c>
      <c r="G51" s="18">
        <v>3</v>
      </c>
      <c r="H51" s="18">
        <v>3</v>
      </c>
      <c r="I51" s="18">
        <v>0</v>
      </c>
      <c r="J51" s="18">
        <v>4</v>
      </c>
      <c r="K51" s="18">
        <v>5</v>
      </c>
      <c r="L51" s="18">
        <v>4</v>
      </c>
      <c r="M51" s="18">
        <v>4</v>
      </c>
      <c r="N51" s="18">
        <v>0</v>
      </c>
      <c r="O51" s="105">
        <v>3</v>
      </c>
      <c r="P51" s="107">
        <f t="shared" si="13"/>
        <v>3</v>
      </c>
      <c r="Q51" s="110">
        <v>2</v>
      </c>
      <c r="R51" s="61">
        <v>1</v>
      </c>
      <c r="S51" s="61">
        <v>0</v>
      </c>
      <c r="T51" s="61">
        <v>5</v>
      </c>
      <c r="U51" s="61">
        <v>0</v>
      </c>
      <c r="V51" s="61">
        <v>0</v>
      </c>
      <c r="W51" s="61">
        <v>0</v>
      </c>
      <c r="X51" s="61">
        <v>2</v>
      </c>
      <c r="Y51" s="61">
        <v>5</v>
      </c>
      <c r="Z51" s="61">
        <v>3</v>
      </c>
      <c r="AA51" s="111">
        <v>0</v>
      </c>
      <c r="AB51" s="107">
        <f t="shared" si="14"/>
        <v>1.6363636363636365</v>
      </c>
      <c r="AC51" s="155">
        <v>5</v>
      </c>
      <c r="AD51" s="156">
        <v>5</v>
      </c>
      <c r="AE51" s="156">
        <v>0</v>
      </c>
      <c r="AF51" s="156">
        <v>5</v>
      </c>
      <c r="AG51" s="156">
        <v>0</v>
      </c>
      <c r="AH51" s="156">
        <v>0</v>
      </c>
      <c r="AI51" s="156">
        <v>0</v>
      </c>
      <c r="AJ51" s="156">
        <v>5</v>
      </c>
      <c r="AK51" s="156">
        <v>0</v>
      </c>
      <c r="AL51" s="156">
        <v>0</v>
      </c>
      <c r="AM51" s="157">
        <v>5</v>
      </c>
      <c r="AN51" s="168">
        <f t="shared" si="15"/>
        <v>2.272727272727273</v>
      </c>
      <c r="AO51" s="110">
        <v>4</v>
      </c>
      <c r="AP51" s="61">
        <v>3</v>
      </c>
      <c r="AQ51" s="61">
        <v>3</v>
      </c>
      <c r="AR51" s="61">
        <v>0</v>
      </c>
      <c r="AS51" s="61">
        <v>0</v>
      </c>
      <c r="AT51" s="61">
        <v>4</v>
      </c>
      <c r="AU51" s="61">
        <v>3</v>
      </c>
      <c r="AV51" s="61">
        <v>3</v>
      </c>
      <c r="AW51" s="61">
        <v>3</v>
      </c>
      <c r="AX51" s="61">
        <v>1</v>
      </c>
      <c r="AY51" s="61">
        <v>3</v>
      </c>
      <c r="AZ51" s="61">
        <v>0</v>
      </c>
      <c r="BA51" s="111">
        <v>0</v>
      </c>
      <c r="BB51" s="107">
        <f t="shared" si="12"/>
        <v>2.076923076923077</v>
      </c>
      <c r="BC51" s="124">
        <v>2</v>
      </c>
      <c r="BD51" s="125">
        <v>1</v>
      </c>
      <c r="BE51" s="107">
        <f t="shared" si="16"/>
        <v>1.5</v>
      </c>
      <c r="BF51" s="126">
        <v>3</v>
      </c>
      <c r="BG51" s="107">
        <f t="shared" si="17"/>
        <v>3</v>
      </c>
      <c r="BH51" s="128">
        <v>2</v>
      </c>
      <c r="BI51" s="107">
        <f t="shared" si="18"/>
        <v>2</v>
      </c>
      <c r="BJ51" s="80">
        <v>3</v>
      </c>
      <c r="BK51" s="107">
        <f t="shared" si="19"/>
        <v>3</v>
      </c>
      <c r="BL51" s="124">
        <v>3</v>
      </c>
      <c r="BM51" s="33">
        <v>3</v>
      </c>
      <c r="BN51" s="125">
        <v>3</v>
      </c>
      <c r="BO51" s="107">
        <f t="shared" si="20"/>
        <v>3</v>
      </c>
      <c r="BP51" s="133">
        <v>4</v>
      </c>
      <c r="BQ51" s="34">
        <v>2</v>
      </c>
      <c r="BR51" s="34">
        <v>0</v>
      </c>
      <c r="BS51" s="34">
        <v>2</v>
      </c>
      <c r="BT51" s="34">
        <v>2</v>
      </c>
      <c r="BU51" s="134">
        <v>4</v>
      </c>
      <c r="BV51" s="107">
        <f t="shared" si="21"/>
        <v>2.3333333333333335</v>
      </c>
      <c r="BW51" s="110">
        <v>4</v>
      </c>
      <c r="BX51" s="61">
        <v>0</v>
      </c>
      <c r="BY51" s="61">
        <v>5</v>
      </c>
      <c r="BZ51" s="61">
        <v>4</v>
      </c>
      <c r="CA51" s="61">
        <v>5</v>
      </c>
      <c r="CB51" s="62">
        <v>5</v>
      </c>
      <c r="CC51" s="76">
        <f t="shared" si="22"/>
        <v>3.8333333333333335</v>
      </c>
      <c r="CD51" s="69">
        <f t="shared" si="23"/>
        <v>30.652680652680655</v>
      </c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49"/>
    </row>
    <row r="52" spans="1:113" s="18" customFormat="1" ht="10.5" customHeight="1">
      <c r="A52" s="17">
        <v>24</v>
      </c>
      <c r="B52" s="18" t="s">
        <v>27</v>
      </c>
      <c r="C52" s="87" t="s">
        <v>85</v>
      </c>
      <c r="D52" s="95">
        <v>0</v>
      </c>
      <c r="E52" s="100">
        <v>0</v>
      </c>
      <c r="F52" s="17">
        <v>4</v>
      </c>
      <c r="G52" s="18">
        <v>2</v>
      </c>
      <c r="H52" s="18">
        <v>3</v>
      </c>
      <c r="I52" s="18">
        <v>2</v>
      </c>
      <c r="J52" s="18">
        <v>4</v>
      </c>
      <c r="K52" s="18">
        <v>4</v>
      </c>
      <c r="L52" s="18">
        <v>5</v>
      </c>
      <c r="M52" s="18">
        <v>5</v>
      </c>
      <c r="N52" s="18">
        <v>4</v>
      </c>
      <c r="O52" s="105">
        <v>5</v>
      </c>
      <c r="P52" s="107">
        <f t="shared" si="13"/>
        <v>3.8</v>
      </c>
      <c r="Q52" s="17">
        <v>5</v>
      </c>
      <c r="R52" s="18">
        <v>5</v>
      </c>
      <c r="S52" s="18">
        <v>5</v>
      </c>
      <c r="T52" s="18">
        <v>5</v>
      </c>
      <c r="U52" s="18">
        <v>5</v>
      </c>
      <c r="V52" s="18">
        <v>0</v>
      </c>
      <c r="W52" s="18">
        <v>2</v>
      </c>
      <c r="X52" s="18">
        <v>2</v>
      </c>
      <c r="Y52" s="18">
        <v>4</v>
      </c>
      <c r="Z52" s="18">
        <v>2</v>
      </c>
      <c r="AA52" s="105">
        <v>0</v>
      </c>
      <c r="AB52" s="107">
        <f t="shared" si="14"/>
        <v>3.1818181818181817</v>
      </c>
      <c r="AC52" s="155">
        <v>5</v>
      </c>
      <c r="AD52" s="156">
        <v>5</v>
      </c>
      <c r="AE52" s="156">
        <v>0</v>
      </c>
      <c r="AF52" s="156">
        <v>5</v>
      </c>
      <c r="AG52" s="156">
        <v>0</v>
      </c>
      <c r="AH52" s="156">
        <v>0</v>
      </c>
      <c r="AI52" s="156">
        <v>0</v>
      </c>
      <c r="AJ52" s="156">
        <v>5</v>
      </c>
      <c r="AK52" s="156">
        <v>0</v>
      </c>
      <c r="AL52" s="156">
        <v>0</v>
      </c>
      <c r="AM52" s="157">
        <v>5</v>
      </c>
      <c r="AN52" s="168">
        <f t="shared" si="15"/>
        <v>2.272727272727273</v>
      </c>
      <c r="AO52" s="17">
        <v>3</v>
      </c>
      <c r="AP52" s="18">
        <v>3</v>
      </c>
      <c r="AQ52" s="18">
        <v>3</v>
      </c>
      <c r="AR52" s="18">
        <v>5</v>
      </c>
      <c r="AS52" s="18">
        <v>3</v>
      </c>
      <c r="AT52" s="18">
        <v>3</v>
      </c>
      <c r="AU52" s="18">
        <v>3</v>
      </c>
      <c r="AV52" s="18">
        <v>3</v>
      </c>
      <c r="AW52" s="18">
        <v>5</v>
      </c>
      <c r="AX52" s="18">
        <v>3</v>
      </c>
      <c r="AY52" s="18">
        <v>4</v>
      </c>
      <c r="AZ52" s="18">
        <v>4</v>
      </c>
      <c r="BA52" s="105">
        <v>0</v>
      </c>
      <c r="BB52" s="107">
        <f t="shared" si="12"/>
        <v>3.230769230769231</v>
      </c>
      <c r="BC52" s="124">
        <v>2</v>
      </c>
      <c r="BD52" s="125">
        <v>0</v>
      </c>
      <c r="BE52" s="107">
        <f t="shared" si="16"/>
        <v>1</v>
      </c>
      <c r="BF52" s="126">
        <v>4</v>
      </c>
      <c r="BG52" s="107">
        <f t="shared" si="17"/>
        <v>4</v>
      </c>
      <c r="BH52" s="95">
        <v>2</v>
      </c>
      <c r="BI52" s="107">
        <f t="shared" si="18"/>
        <v>2</v>
      </c>
      <c r="BJ52" s="80">
        <v>1</v>
      </c>
      <c r="BK52" s="107">
        <f t="shared" si="19"/>
        <v>1</v>
      </c>
      <c r="BL52" s="124">
        <v>3</v>
      </c>
      <c r="BM52" s="33">
        <v>4</v>
      </c>
      <c r="BN52" s="125">
        <v>3</v>
      </c>
      <c r="BO52" s="107">
        <f t="shared" si="20"/>
        <v>3.3333333333333335</v>
      </c>
      <c r="BP52" s="133">
        <v>4</v>
      </c>
      <c r="BQ52" s="34">
        <v>2</v>
      </c>
      <c r="BR52" s="34">
        <v>0</v>
      </c>
      <c r="BS52" s="34">
        <v>2</v>
      </c>
      <c r="BT52" s="34">
        <v>2</v>
      </c>
      <c r="BU52" s="134">
        <v>3</v>
      </c>
      <c r="BV52" s="107">
        <f t="shared" si="21"/>
        <v>2.1666666666666665</v>
      </c>
      <c r="BW52" s="133">
        <v>4</v>
      </c>
      <c r="BX52" s="34">
        <v>5</v>
      </c>
      <c r="BY52" s="34">
        <v>5</v>
      </c>
      <c r="BZ52" s="34">
        <v>4</v>
      </c>
      <c r="CA52" s="34">
        <v>5</v>
      </c>
      <c r="CB52" s="139">
        <v>5</v>
      </c>
      <c r="CC52" s="76">
        <f t="shared" si="22"/>
        <v>4.666666666666667</v>
      </c>
      <c r="CD52" s="69">
        <f t="shared" si="23"/>
        <v>30.65198135198135</v>
      </c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49"/>
    </row>
    <row r="53" spans="1:113" s="18" customFormat="1" ht="10.5" customHeight="1">
      <c r="A53" s="17">
        <v>25</v>
      </c>
      <c r="B53" s="18" t="s">
        <v>105</v>
      </c>
      <c r="C53" s="87" t="s">
        <v>168</v>
      </c>
      <c r="D53" s="95">
        <v>0</v>
      </c>
      <c r="E53" s="100">
        <v>0</v>
      </c>
      <c r="F53" s="17">
        <v>3</v>
      </c>
      <c r="G53" s="18">
        <v>5</v>
      </c>
      <c r="H53" s="18">
        <v>2</v>
      </c>
      <c r="I53" s="18">
        <v>5</v>
      </c>
      <c r="J53" s="18">
        <v>3</v>
      </c>
      <c r="K53" s="18">
        <v>5</v>
      </c>
      <c r="L53" s="18">
        <v>5</v>
      </c>
      <c r="M53" s="18">
        <v>5</v>
      </c>
      <c r="N53" s="18">
        <v>0</v>
      </c>
      <c r="O53" s="105">
        <v>5</v>
      </c>
      <c r="P53" s="107">
        <f t="shared" si="13"/>
        <v>3.8</v>
      </c>
      <c r="Q53" s="108">
        <v>5</v>
      </c>
      <c r="R53" s="72">
        <v>5</v>
      </c>
      <c r="S53" s="72">
        <v>0</v>
      </c>
      <c r="T53" s="72">
        <v>5</v>
      </c>
      <c r="U53" s="72">
        <v>5</v>
      </c>
      <c r="V53" s="72">
        <v>0</v>
      </c>
      <c r="W53" s="72">
        <v>0</v>
      </c>
      <c r="X53" s="72">
        <v>2</v>
      </c>
      <c r="Y53" s="72">
        <v>4</v>
      </c>
      <c r="Z53" s="72">
        <v>2</v>
      </c>
      <c r="AA53" s="109">
        <v>0</v>
      </c>
      <c r="AB53" s="107">
        <f t="shared" si="14"/>
        <v>2.5454545454545454</v>
      </c>
      <c r="AC53" s="155">
        <v>5</v>
      </c>
      <c r="AD53" s="156">
        <v>5</v>
      </c>
      <c r="AE53" s="156">
        <v>0</v>
      </c>
      <c r="AF53" s="156">
        <v>5</v>
      </c>
      <c r="AG53" s="156">
        <v>0</v>
      </c>
      <c r="AH53" s="156">
        <v>0</v>
      </c>
      <c r="AI53" s="156">
        <v>0</v>
      </c>
      <c r="AJ53" s="156">
        <v>5</v>
      </c>
      <c r="AK53" s="156">
        <v>0</v>
      </c>
      <c r="AL53" s="156">
        <v>0</v>
      </c>
      <c r="AM53" s="157">
        <v>5</v>
      </c>
      <c r="AN53" s="168">
        <f t="shared" si="15"/>
        <v>2.272727272727273</v>
      </c>
      <c r="AO53" s="110">
        <v>4</v>
      </c>
      <c r="AP53" s="61">
        <v>3</v>
      </c>
      <c r="AQ53" s="61">
        <v>2</v>
      </c>
      <c r="AR53" s="61">
        <v>5</v>
      </c>
      <c r="AS53" s="61">
        <v>0</v>
      </c>
      <c r="AT53" s="61">
        <v>3</v>
      </c>
      <c r="AU53" s="61">
        <v>3</v>
      </c>
      <c r="AV53" s="61">
        <v>4</v>
      </c>
      <c r="AW53" s="61">
        <v>2</v>
      </c>
      <c r="AX53" s="61">
        <v>2</v>
      </c>
      <c r="AY53" s="61">
        <v>3</v>
      </c>
      <c r="AZ53" s="61">
        <v>0</v>
      </c>
      <c r="BA53" s="111">
        <v>3</v>
      </c>
      <c r="BB53" s="107">
        <f t="shared" si="12"/>
        <v>2.6153846153846154</v>
      </c>
      <c r="BC53" s="124">
        <v>1</v>
      </c>
      <c r="BD53" s="125">
        <v>1</v>
      </c>
      <c r="BE53" s="107">
        <f t="shared" si="16"/>
        <v>1</v>
      </c>
      <c r="BF53" s="126">
        <v>4</v>
      </c>
      <c r="BG53" s="107">
        <f t="shared" si="17"/>
        <v>4</v>
      </c>
      <c r="BH53" s="95">
        <v>2</v>
      </c>
      <c r="BI53" s="107">
        <f t="shared" si="18"/>
        <v>2</v>
      </c>
      <c r="BJ53" s="80">
        <v>2</v>
      </c>
      <c r="BK53" s="107">
        <f t="shared" si="19"/>
        <v>2</v>
      </c>
      <c r="BL53" s="124">
        <v>4</v>
      </c>
      <c r="BM53" s="33">
        <v>4</v>
      </c>
      <c r="BN53" s="125">
        <v>3</v>
      </c>
      <c r="BO53" s="107">
        <f t="shared" si="20"/>
        <v>3.6666666666666665</v>
      </c>
      <c r="BP53" s="133">
        <v>2</v>
      </c>
      <c r="BQ53" s="34">
        <v>4</v>
      </c>
      <c r="BR53" s="34">
        <v>0</v>
      </c>
      <c r="BS53" s="34">
        <v>3</v>
      </c>
      <c r="BT53" s="34">
        <v>3</v>
      </c>
      <c r="BU53" s="134">
        <v>4</v>
      </c>
      <c r="BV53" s="107">
        <f t="shared" si="21"/>
        <v>2.6666666666666665</v>
      </c>
      <c r="BW53" s="110">
        <v>3</v>
      </c>
      <c r="BX53" s="61">
        <v>2</v>
      </c>
      <c r="BY53" s="61">
        <v>5</v>
      </c>
      <c r="BZ53" s="61">
        <v>4</v>
      </c>
      <c r="CA53" s="61">
        <v>5</v>
      </c>
      <c r="CB53" s="62">
        <v>4</v>
      </c>
      <c r="CC53" s="76">
        <f t="shared" si="22"/>
        <v>3.8333333333333335</v>
      </c>
      <c r="CD53" s="69">
        <f t="shared" si="23"/>
        <v>30.400233100233102</v>
      </c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49"/>
    </row>
    <row r="54" spans="1:113" s="18" customFormat="1" ht="10.5" customHeight="1">
      <c r="A54" s="17">
        <v>26</v>
      </c>
      <c r="B54" s="18" t="s">
        <v>52</v>
      </c>
      <c r="C54" s="87" t="s">
        <v>83</v>
      </c>
      <c r="D54" s="95">
        <v>3</v>
      </c>
      <c r="E54" s="100">
        <v>3</v>
      </c>
      <c r="F54" s="17">
        <v>4</v>
      </c>
      <c r="G54" s="18">
        <v>4</v>
      </c>
      <c r="H54" s="18">
        <v>3</v>
      </c>
      <c r="I54" s="18">
        <v>4</v>
      </c>
      <c r="J54" s="18">
        <v>4</v>
      </c>
      <c r="K54" s="18">
        <v>3</v>
      </c>
      <c r="L54" s="18">
        <v>5</v>
      </c>
      <c r="M54" s="18">
        <v>5</v>
      </c>
      <c r="N54" s="18">
        <v>0</v>
      </c>
      <c r="O54" s="105">
        <v>0</v>
      </c>
      <c r="P54" s="107">
        <f t="shared" si="13"/>
        <v>3.2</v>
      </c>
      <c r="Q54" s="17">
        <v>5</v>
      </c>
      <c r="R54" s="18">
        <v>1</v>
      </c>
      <c r="S54" s="18">
        <v>0</v>
      </c>
      <c r="T54" s="18">
        <v>5</v>
      </c>
      <c r="U54" s="18">
        <v>0</v>
      </c>
      <c r="V54" s="18">
        <v>0</v>
      </c>
      <c r="W54" s="18">
        <v>0</v>
      </c>
      <c r="X54" s="18">
        <v>0</v>
      </c>
      <c r="Y54" s="18">
        <v>2</v>
      </c>
      <c r="Z54" s="18">
        <v>0</v>
      </c>
      <c r="AA54" s="105">
        <v>0</v>
      </c>
      <c r="AB54" s="107">
        <f t="shared" si="14"/>
        <v>1.1818181818181819</v>
      </c>
      <c r="AC54" s="155">
        <v>5</v>
      </c>
      <c r="AD54" s="156">
        <v>5</v>
      </c>
      <c r="AE54" s="156">
        <v>0</v>
      </c>
      <c r="AF54" s="156">
        <v>5</v>
      </c>
      <c r="AG54" s="156">
        <v>0</v>
      </c>
      <c r="AH54" s="156">
        <v>0</v>
      </c>
      <c r="AI54" s="156">
        <v>0</v>
      </c>
      <c r="AJ54" s="156">
        <v>5</v>
      </c>
      <c r="AK54" s="156">
        <v>0</v>
      </c>
      <c r="AL54" s="156">
        <v>0</v>
      </c>
      <c r="AM54" s="157">
        <v>5</v>
      </c>
      <c r="AN54" s="168">
        <f t="shared" si="15"/>
        <v>2.272727272727273</v>
      </c>
      <c r="AO54" s="17">
        <v>4</v>
      </c>
      <c r="AP54" s="18">
        <v>3</v>
      </c>
      <c r="AQ54" s="18">
        <v>2</v>
      </c>
      <c r="AR54" s="18">
        <v>3</v>
      </c>
      <c r="AS54" s="18">
        <v>0</v>
      </c>
      <c r="AT54" s="18">
        <v>3</v>
      </c>
      <c r="AU54" s="18">
        <v>3</v>
      </c>
      <c r="AV54" s="18">
        <v>0</v>
      </c>
      <c r="AW54" s="18">
        <v>0</v>
      </c>
      <c r="AX54" s="18">
        <v>2</v>
      </c>
      <c r="AY54" s="18">
        <v>3</v>
      </c>
      <c r="AZ54" s="18">
        <v>0</v>
      </c>
      <c r="BA54" s="105">
        <v>0</v>
      </c>
      <c r="BB54" s="107">
        <f t="shared" si="12"/>
        <v>1.7692307692307692</v>
      </c>
      <c r="BC54" s="124">
        <v>4</v>
      </c>
      <c r="BD54" s="125">
        <v>3</v>
      </c>
      <c r="BE54" s="107">
        <f t="shared" si="16"/>
        <v>3.5</v>
      </c>
      <c r="BF54" s="126">
        <v>2</v>
      </c>
      <c r="BG54" s="107">
        <f t="shared" si="17"/>
        <v>2</v>
      </c>
      <c r="BH54" s="95">
        <v>3</v>
      </c>
      <c r="BI54" s="107">
        <f t="shared" si="18"/>
        <v>3</v>
      </c>
      <c r="BJ54" s="80">
        <v>2</v>
      </c>
      <c r="BK54" s="107">
        <f t="shared" si="19"/>
        <v>2</v>
      </c>
      <c r="BL54" s="124">
        <v>3</v>
      </c>
      <c r="BM54" s="33">
        <v>3</v>
      </c>
      <c r="BN54" s="125">
        <v>3</v>
      </c>
      <c r="BO54" s="107">
        <f t="shared" si="20"/>
        <v>3</v>
      </c>
      <c r="BP54" s="133">
        <v>1</v>
      </c>
      <c r="BQ54" s="34">
        <v>2</v>
      </c>
      <c r="BR54" s="34">
        <v>0</v>
      </c>
      <c r="BS54" s="34">
        <v>1</v>
      </c>
      <c r="BT54" s="34">
        <v>1</v>
      </c>
      <c r="BU54" s="134">
        <v>4</v>
      </c>
      <c r="BV54" s="107">
        <f t="shared" si="21"/>
        <v>1.5</v>
      </c>
      <c r="BW54" s="133">
        <v>1</v>
      </c>
      <c r="BX54" s="34">
        <v>3</v>
      </c>
      <c r="BY54" s="34">
        <v>4</v>
      </c>
      <c r="BZ54" s="34">
        <v>4</v>
      </c>
      <c r="CA54" s="34">
        <v>5</v>
      </c>
      <c r="CB54" s="139">
        <v>5</v>
      </c>
      <c r="CC54" s="76">
        <f t="shared" si="22"/>
        <v>3.6666666666666665</v>
      </c>
      <c r="CD54" s="69">
        <f t="shared" si="23"/>
        <v>30.09044289044289</v>
      </c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49"/>
    </row>
    <row r="55" spans="1:113" s="18" customFormat="1" ht="10.5" customHeight="1">
      <c r="A55" s="17">
        <v>27</v>
      </c>
      <c r="B55" s="18" t="s">
        <v>25</v>
      </c>
      <c r="C55" s="87" t="s">
        <v>94</v>
      </c>
      <c r="D55" s="95">
        <v>0</v>
      </c>
      <c r="E55" s="100">
        <v>0</v>
      </c>
      <c r="F55" s="17">
        <v>4</v>
      </c>
      <c r="G55" s="18">
        <v>5</v>
      </c>
      <c r="H55" s="18">
        <v>4</v>
      </c>
      <c r="I55" s="18">
        <v>3</v>
      </c>
      <c r="J55" s="18">
        <v>5</v>
      </c>
      <c r="K55" s="18">
        <v>5</v>
      </c>
      <c r="L55" s="18">
        <v>1</v>
      </c>
      <c r="M55" s="18">
        <v>5</v>
      </c>
      <c r="N55" s="18">
        <v>0</v>
      </c>
      <c r="O55" s="105">
        <v>0</v>
      </c>
      <c r="P55" s="107">
        <f t="shared" si="13"/>
        <v>3.2</v>
      </c>
      <c r="Q55" s="17">
        <v>3</v>
      </c>
      <c r="R55" s="18">
        <v>4</v>
      </c>
      <c r="S55" s="18">
        <v>0</v>
      </c>
      <c r="T55" s="18">
        <v>5</v>
      </c>
      <c r="U55" s="18">
        <v>5</v>
      </c>
      <c r="V55" s="18">
        <v>0</v>
      </c>
      <c r="W55" s="18">
        <v>0</v>
      </c>
      <c r="X55" s="18">
        <v>5</v>
      </c>
      <c r="Y55" s="18">
        <v>0</v>
      </c>
      <c r="Z55" s="18">
        <v>0</v>
      </c>
      <c r="AA55" s="105">
        <v>0</v>
      </c>
      <c r="AB55" s="107">
        <f t="shared" si="14"/>
        <v>2</v>
      </c>
      <c r="AC55" s="155">
        <v>5</v>
      </c>
      <c r="AD55" s="156">
        <v>5</v>
      </c>
      <c r="AE55" s="156">
        <v>0</v>
      </c>
      <c r="AF55" s="156">
        <v>5</v>
      </c>
      <c r="AG55" s="156">
        <v>0</v>
      </c>
      <c r="AH55" s="156">
        <v>0</v>
      </c>
      <c r="AI55" s="156">
        <v>0</v>
      </c>
      <c r="AJ55" s="156">
        <v>5</v>
      </c>
      <c r="AK55" s="156">
        <v>0</v>
      </c>
      <c r="AL55" s="156">
        <v>0</v>
      </c>
      <c r="AM55" s="157">
        <v>0</v>
      </c>
      <c r="AN55" s="168">
        <f t="shared" si="15"/>
        <v>1.8181818181818181</v>
      </c>
      <c r="AO55" s="17">
        <v>4</v>
      </c>
      <c r="AP55" s="18">
        <v>4</v>
      </c>
      <c r="AQ55" s="18">
        <v>3</v>
      </c>
      <c r="AR55" s="18">
        <v>0</v>
      </c>
      <c r="AS55" s="18">
        <v>0</v>
      </c>
      <c r="AT55" s="18">
        <v>0</v>
      </c>
      <c r="AU55" s="18">
        <v>2</v>
      </c>
      <c r="AV55" s="18">
        <v>0</v>
      </c>
      <c r="AW55" s="18">
        <v>2</v>
      </c>
      <c r="AX55" s="18">
        <v>0</v>
      </c>
      <c r="AY55" s="18">
        <v>3</v>
      </c>
      <c r="AZ55" s="18">
        <v>0</v>
      </c>
      <c r="BA55" s="105">
        <v>0</v>
      </c>
      <c r="BB55" s="107">
        <f t="shared" si="12"/>
        <v>1.3846153846153846</v>
      </c>
      <c r="BC55" s="124">
        <v>2</v>
      </c>
      <c r="BD55" s="125">
        <v>1</v>
      </c>
      <c r="BE55" s="107">
        <f t="shared" si="16"/>
        <v>1.5</v>
      </c>
      <c r="BF55" s="126">
        <v>3</v>
      </c>
      <c r="BG55" s="107">
        <f t="shared" si="17"/>
        <v>3</v>
      </c>
      <c r="BH55" s="95">
        <v>2</v>
      </c>
      <c r="BI55" s="107">
        <f t="shared" si="18"/>
        <v>2</v>
      </c>
      <c r="BJ55" s="80">
        <v>4</v>
      </c>
      <c r="BK55" s="107">
        <f t="shared" si="19"/>
        <v>4</v>
      </c>
      <c r="BL55" s="124">
        <v>5</v>
      </c>
      <c r="BM55" s="33">
        <v>4</v>
      </c>
      <c r="BN55" s="125">
        <v>5</v>
      </c>
      <c r="BO55" s="107">
        <f t="shared" si="20"/>
        <v>4.666666666666667</v>
      </c>
      <c r="BP55" s="133">
        <v>2</v>
      </c>
      <c r="BQ55" s="34">
        <v>2</v>
      </c>
      <c r="BR55" s="34">
        <v>0</v>
      </c>
      <c r="BS55" s="34">
        <v>2</v>
      </c>
      <c r="BT55" s="34">
        <v>1</v>
      </c>
      <c r="BU55" s="134">
        <v>4</v>
      </c>
      <c r="BV55" s="107">
        <f t="shared" si="21"/>
        <v>1.8333333333333333</v>
      </c>
      <c r="BW55" s="133">
        <v>3</v>
      </c>
      <c r="BX55" s="34">
        <v>5</v>
      </c>
      <c r="BY55" s="34">
        <v>5</v>
      </c>
      <c r="BZ55" s="34">
        <v>4</v>
      </c>
      <c r="CA55" s="34">
        <v>5</v>
      </c>
      <c r="CB55" s="139">
        <v>5</v>
      </c>
      <c r="CC55" s="76">
        <f t="shared" si="22"/>
        <v>4.5</v>
      </c>
      <c r="CD55" s="69">
        <f t="shared" si="23"/>
        <v>29.9027972027972</v>
      </c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49"/>
    </row>
    <row r="56" spans="1:113" s="18" customFormat="1" ht="10.5" customHeight="1">
      <c r="A56" s="17">
        <v>28</v>
      </c>
      <c r="B56" s="18" t="s">
        <v>31</v>
      </c>
      <c r="C56" s="87" t="s">
        <v>95</v>
      </c>
      <c r="D56" s="95">
        <v>3</v>
      </c>
      <c r="E56" s="100">
        <v>3</v>
      </c>
      <c r="F56" s="17">
        <v>4</v>
      </c>
      <c r="G56" s="18">
        <v>2</v>
      </c>
      <c r="H56" s="18">
        <v>1</v>
      </c>
      <c r="I56" s="18">
        <v>0</v>
      </c>
      <c r="J56" s="18">
        <v>3</v>
      </c>
      <c r="K56" s="18">
        <v>1</v>
      </c>
      <c r="L56" s="18">
        <v>0</v>
      </c>
      <c r="M56" s="18">
        <v>5</v>
      </c>
      <c r="N56" s="18">
        <v>5</v>
      </c>
      <c r="O56" s="105">
        <v>5</v>
      </c>
      <c r="P56" s="107">
        <f t="shared" si="13"/>
        <v>2.6</v>
      </c>
      <c r="Q56" s="17">
        <v>4</v>
      </c>
      <c r="R56" s="18">
        <v>2</v>
      </c>
      <c r="S56" s="18">
        <v>4</v>
      </c>
      <c r="T56" s="18">
        <v>5</v>
      </c>
      <c r="U56" s="18">
        <v>0</v>
      </c>
      <c r="V56" s="18">
        <v>0</v>
      </c>
      <c r="W56" s="18">
        <v>0</v>
      </c>
      <c r="X56" s="18">
        <v>5</v>
      </c>
      <c r="Y56" s="18">
        <v>5</v>
      </c>
      <c r="Z56" s="18">
        <v>2</v>
      </c>
      <c r="AA56" s="105">
        <v>0</v>
      </c>
      <c r="AB56" s="107">
        <f t="shared" si="14"/>
        <v>2.4545454545454546</v>
      </c>
      <c r="AC56" s="155">
        <v>5</v>
      </c>
      <c r="AD56" s="156">
        <v>5</v>
      </c>
      <c r="AE56" s="156">
        <v>0</v>
      </c>
      <c r="AF56" s="156">
        <v>5</v>
      </c>
      <c r="AG56" s="156">
        <v>0</v>
      </c>
      <c r="AH56" s="156">
        <v>5</v>
      </c>
      <c r="AI56" s="156">
        <v>5</v>
      </c>
      <c r="AJ56" s="156">
        <v>5</v>
      </c>
      <c r="AK56" s="156">
        <v>0</v>
      </c>
      <c r="AL56" s="156">
        <v>0</v>
      </c>
      <c r="AM56" s="157">
        <v>5</v>
      </c>
      <c r="AN56" s="168">
        <f t="shared" si="15"/>
        <v>3.1818181818181817</v>
      </c>
      <c r="AO56" s="17">
        <v>3</v>
      </c>
      <c r="AP56" s="18">
        <v>4</v>
      </c>
      <c r="AQ56" s="18">
        <v>2</v>
      </c>
      <c r="AR56" s="18">
        <v>5</v>
      </c>
      <c r="AS56" s="18">
        <v>0</v>
      </c>
      <c r="AT56" s="18">
        <v>2</v>
      </c>
      <c r="AU56" s="18">
        <v>2</v>
      </c>
      <c r="AV56" s="18">
        <v>4</v>
      </c>
      <c r="AW56" s="18">
        <v>4</v>
      </c>
      <c r="AX56" s="18">
        <v>0</v>
      </c>
      <c r="AY56" s="18">
        <v>4</v>
      </c>
      <c r="AZ56" s="18">
        <v>0</v>
      </c>
      <c r="BA56" s="105">
        <v>4</v>
      </c>
      <c r="BB56" s="107">
        <f t="shared" si="12"/>
        <v>2.6153846153846154</v>
      </c>
      <c r="BC56" s="124">
        <v>2</v>
      </c>
      <c r="BD56" s="125">
        <v>1</v>
      </c>
      <c r="BE56" s="107">
        <f t="shared" si="16"/>
        <v>1.5</v>
      </c>
      <c r="BF56" s="126">
        <v>3</v>
      </c>
      <c r="BG56" s="107">
        <f t="shared" si="17"/>
        <v>3</v>
      </c>
      <c r="BH56" s="95">
        <v>2</v>
      </c>
      <c r="BI56" s="107">
        <f t="shared" si="18"/>
        <v>2</v>
      </c>
      <c r="BJ56" s="80">
        <v>0</v>
      </c>
      <c r="BK56" s="107">
        <f t="shared" si="19"/>
        <v>0</v>
      </c>
      <c r="BL56" s="124">
        <v>3</v>
      </c>
      <c r="BM56" s="33">
        <v>3</v>
      </c>
      <c r="BN56" s="125">
        <v>3</v>
      </c>
      <c r="BO56" s="107">
        <f t="shared" si="20"/>
        <v>3</v>
      </c>
      <c r="BP56" s="133">
        <v>3</v>
      </c>
      <c r="BQ56" s="34">
        <v>3</v>
      </c>
      <c r="BR56" s="34">
        <v>0</v>
      </c>
      <c r="BS56" s="34">
        <v>2</v>
      </c>
      <c r="BT56" s="34">
        <v>2</v>
      </c>
      <c r="BU56" s="134">
        <v>4</v>
      </c>
      <c r="BV56" s="107">
        <f t="shared" si="21"/>
        <v>2.3333333333333335</v>
      </c>
      <c r="BW56" s="133">
        <v>2</v>
      </c>
      <c r="BX56" s="34">
        <v>3</v>
      </c>
      <c r="BY56" s="34">
        <v>5</v>
      </c>
      <c r="BZ56" s="34">
        <v>4</v>
      </c>
      <c r="CA56" s="34">
        <v>5</v>
      </c>
      <c r="CB56" s="139">
        <v>5</v>
      </c>
      <c r="CC56" s="76">
        <f t="shared" si="22"/>
        <v>4</v>
      </c>
      <c r="CD56" s="69">
        <f t="shared" si="23"/>
        <v>29.685081585081583</v>
      </c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  <c r="DH56" s="143"/>
      <c r="DI56" s="49"/>
    </row>
    <row r="57" spans="1:113" s="18" customFormat="1" ht="10.5" customHeight="1">
      <c r="A57" s="17">
        <v>29</v>
      </c>
      <c r="B57" s="18" t="s">
        <v>24</v>
      </c>
      <c r="C57" s="87" t="s">
        <v>93</v>
      </c>
      <c r="D57" s="95">
        <v>0</v>
      </c>
      <c r="E57" s="100">
        <v>0</v>
      </c>
      <c r="F57" s="17">
        <v>5</v>
      </c>
      <c r="G57" s="18">
        <v>1</v>
      </c>
      <c r="H57" s="18">
        <v>1</v>
      </c>
      <c r="I57" s="18">
        <v>0</v>
      </c>
      <c r="J57" s="18">
        <v>3</v>
      </c>
      <c r="K57" s="18">
        <v>1</v>
      </c>
      <c r="L57" s="18">
        <v>0</v>
      </c>
      <c r="M57" s="18">
        <v>5</v>
      </c>
      <c r="N57" s="18">
        <v>5</v>
      </c>
      <c r="O57" s="105">
        <v>0</v>
      </c>
      <c r="P57" s="107">
        <f t="shared" si="13"/>
        <v>2.1</v>
      </c>
      <c r="Q57" s="17">
        <v>5</v>
      </c>
      <c r="R57" s="18">
        <v>4</v>
      </c>
      <c r="S57" s="18">
        <v>0</v>
      </c>
      <c r="T57" s="18">
        <v>5</v>
      </c>
      <c r="U57" s="18">
        <v>4</v>
      </c>
      <c r="V57" s="18">
        <v>0</v>
      </c>
      <c r="W57" s="18">
        <v>0</v>
      </c>
      <c r="X57" s="18">
        <v>0</v>
      </c>
      <c r="Y57" s="18">
        <v>1</v>
      </c>
      <c r="Z57" s="18">
        <v>2</v>
      </c>
      <c r="AA57" s="105">
        <v>0</v>
      </c>
      <c r="AB57" s="107">
        <f t="shared" si="14"/>
        <v>1.9090909090909092</v>
      </c>
      <c r="AC57" s="155">
        <v>5</v>
      </c>
      <c r="AD57" s="156">
        <v>5</v>
      </c>
      <c r="AE57" s="156">
        <v>0</v>
      </c>
      <c r="AF57" s="156">
        <v>5</v>
      </c>
      <c r="AG57" s="156">
        <v>0</v>
      </c>
      <c r="AH57" s="156">
        <v>0</v>
      </c>
      <c r="AI57" s="156">
        <v>0</v>
      </c>
      <c r="AJ57" s="156">
        <v>5</v>
      </c>
      <c r="AK57" s="156">
        <v>0</v>
      </c>
      <c r="AL57" s="156">
        <v>0</v>
      </c>
      <c r="AM57" s="157">
        <v>0</v>
      </c>
      <c r="AN57" s="168">
        <f t="shared" si="15"/>
        <v>1.8181818181818181</v>
      </c>
      <c r="AO57" s="17">
        <v>4</v>
      </c>
      <c r="AP57" s="18">
        <v>5</v>
      </c>
      <c r="AQ57" s="18">
        <v>2</v>
      </c>
      <c r="AR57" s="18">
        <v>5</v>
      </c>
      <c r="AS57" s="18">
        <v>0</v>
      </c>
      <c r="AT57" s="18">
        <v>3</v>
      </c>
      <c r="AU57" s="18">
        <v>4</v>
      </c>
      <c r="AV57" s="18">
        <v>0</v>
      </c>
      <c r="AW57" s="18">
        <v>3</v>
      </c>
      <c r="AX57" s="18">
        <v>3</v>
      </c>
      <c r="AY57" s="18">
        <v>3</v>
      </c>
      <c r="AZ57" s="18">
        <v>0</v>
      </c>
      <c r="BA57" s="105">
        <v>2</v>
      </c>
      <c r="BB57" s="107">
        <f t="shared" si="12"/>
        <v>2.6153846153846154</v>
      </c>
      <c r="BC57" s="124">
        <v>3</v>
      </c>
      <c r="BD57" s="125">
        <v>3</v>
      </c>
      <c r="BE57" s="107">
        <f t="shared" si="16"/>
        <v>3</v>
      </c>
      <c r="BF57" s="126">
        <v>3</v>
      </c>
      <c r="BG57" s="107">
        <f t="shared" si="17"/>
        <v>3</v>
      </c>
      <c r="BH57" s="95">
        <v>3</v>
      </c>
      <c r="BI57" s="107">
        <f t="shared" si="18"/>
        <v>3</v>
      </c>
      <c r="BJ57" s="80">
        <v>2</v>
      </c>
      <c r="BK57" s="107">
        <f t="shared" si="19"/>
        <v>2</v>
      </c>
      <c r="BL57" s="124">
        <v>4</v>
      </c>
      <c r="BM57" s="33">
        <v>3</v>
      </c>
      <c r="BN57" s="125">
        <v>4</v>
      </c>
      <c r="BO57" s="107">
        <f t="shared" si="20"/>
        <v>3.6666666666666665</v>
      </c>
      <c r="BP57" s="133">
        <v>5</v>
      </c>
      <c r="BQ57" s="34">
        <v>3</v>
      </c>
      <c r="BR57" s="34">
        <v>0</v>
      </c>
      <c r="BS57" s="34">
        <v>3</v>
      </c>
      <c r="BT57" s="34">
        <v>2</v>
      </c>
      <c r="BU57" s="134">
        <v>4</v>
      </c>
      <c r="BV57" s="107">
        <f t="shared" si="21"/>
        <v>2.8333333333333335</v>
      </c>
      <c r="BW57" s="133">
        <v>2</v>
      </c>
      <c r="BX57" s="34">
        <v>2</v>
      </c>
      <c r="BY57" s="34">
        <v>5</v>
      </c>
      <c r="BZ57" s="34">
        <v>4</v>
      </c>
      <c r="CA57" s="34">
        <v>5</v>
      </c>
      <c r="CB57" s="139">
        <v>4</v>
      </c>
      <c r="CC57" s="76">
        <f t="shared" si="22"/>
        <v>3.6666666666666665</v>
      </c>
      <c r="CD57" s="69">
        <f t="shared" si="23"/>
        <v>29.60932400932401</v>
      </c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49"/>
    </row>
    <row r="58" spans="1:113" s="18" customFormat="1" ht="10.5" customHeight="1">
      <c r="A58" s="17">
        <v>30</v>
      </c>
      <c r="B58" s="18" t="s">
        <v>34</v>
      </c>
      <c r="C58" s="88" t="s">
        <v>96</v>
      </c>
      <c r="D58" s="95">
        <v>0</v>
      </c>
      <c r="E58" s="100">
        <v>0</v>
      </c>
      <c r="F58" s="17">
        <v>5</v>
      </c>
      <c r="G58" s="18">
        <v>3</v>
      </c>
      <c r="H58" s="18">
        <v>2</v>
      </c>
      <c r="I58" s="18">
        <v>2</v>
      </c>
      <c r="J58" s="18">
        <v>4</v>
      </c>
      <c r="K58" s="18">
        <v>0</v>
      </c>
      <c r="L58" s="18">
        <v>0</v>
      </c>
      <c r="M58" s="18">
        <v>5</v>
      </c>
      <c r="N58" s="18">
        <v>0</v>
      </c>
      <c r="O58" s="105">
        <v>0</v>
      </c>
      <c r="P58" s="107">
        <f t="shared" si="13"/>
        <v>2.1</v>
      </c>
      <c r="Q58" s="17">
        <v>5</v>
      </c>
      <c r="R58" s="18">
        <v>0</v>
      </c>
      <c r="S58" s="18">
        <v>5</v>
      </c>
      <c r="T58" s="18">
        <v>5</v>
      </c>
      <c r="U58" s="18">
        <v>0</v>
      </c>
      <c r="V58" s="18">
        <v>0</v>
      </c>
      <c r="W58" s="18">
        <v>0</v>
      </c>
      <c r="X58" s="18">
        <v>0</v>
      </c>
      <c r="Y58" s="18">
        <v>2</v>
      </c>
      <c r="Z58" s="18">
        <v>0</v>
      </c>
      <c r="AA58" s="105">
        <v>0</v>
      </c>
      <c r="AB58" s="107">
        <f t="shared" si="14"/>
        <v>1.5454545454545454</v>
      </c>
      <c r="AC58" s="155">
        <v>5</v>
      </c>
      <c r="AD58" s="156">
        <v>5</v>
      </c>
      <c r="AE58" s="156">
        <v>0</v>
      </c>
      <c r="AF58" s="156">
        <v>5</v>
      </c>
      <c r="AG58" s="156">
        <v>0</v>
      </c>
      <c r="AH58" s="156">
        <v>0</v>
      </c>
      <c r="AI58" s="156">
        <v>0</v>
      </c>
      <c r="AJ58" s="156">
        <v>5</v>
      </c>
      <c r="AK58" s="156">
        <v>0</v>
      </c>
      <c r="AL58" s="156">
        <v>0</v>
      </c>
      <c r="AM58" s="157">
        <v>5</v>
      </c>
      <c r="AN58" s="168">
        <f t="shared" si="15"/>
        <v>2.272727272727273</v>
      </c>
      <c r="AO58" s="17">
        <v>3</v>
      </c>
      <c r="AP58" s="18">
        <v>4</v>
      </c>
      <c r="AQ58" s="18">
        <v>0</v>
      </c>
      <c r="AR58" s="18">
        <v>5</v>
      </c>
      <c r="AS58" s="18">
        <v>2</v>
      </c>
      <c r="AT58" s="18">
        <v>3</v>
      </c>
      <c r="AU58" s="18">
        <v>4</v>
      </c>
      <c r="AV58" s="18">
        <v>2</v>
      </c>
      <c r="AW58" s="18">
        <v>4</v>
      </c>
      <c r="AX58" s="18">
        <v>2</v>
      </c>
      <c r="AY58" s="18">
        <v>2</v>
      </c>
      <c r="AZ58" s="18">
        <v>0</v>
      </c>
      <c r="BA58" s="105">
        <v>4</v>
      </c>
      <c r="BB58" s="107">
        <f t="shared" si="12"/>
        <v>2.6923076923076925</v>
      </c>
      <c r="BC58" s="124">
        <v>4</v>
      </c>
      <c r="BD58" s="125">
        <v>2</v>
      </c>
      <c r="BE58" s="107">
        <f t="shared" si="16"/>
        <v>3</v>
      </c>
      <c r="BF58" s="126">
        <v>4</v>
      </c>
      <c r="BG58" s="107">
        <f t="shared" si="17"/>
        <v>4</v>
      </c>
      <c r="BH58" s="95">
        <v>3</v>
      </c>
      <c r="BI58" s="107">
        <f t="shared" si="18"/>
        <v>3</v>
      </c>
      <c r="BJ58" s="80">
        <v>2</v>
      </c>
      <c r="BK58" s="107">
        <f t="shared" si="19"/>
        <v>2</v>
      </c>
      <c r="BL58" s="124">
        <v>3</v>
      </c>
      <c r="BM58" s="33">
        <v>3</v>
      </c>
      <c r="BN58" s="125">
        <v>3</v>
      </c>
      <c r="BO58" s="107">
        <f t="shared" si="20"/>
        <v>3</v>
      </c>
      <c r="BP58" s="133">
        <v>2</v>
      </c>
      <c r="BQ58" s="34">
        <v>2</v>
      </c>
      <c r="BR58" s="34">
        <v>0</v>
      </c>
      <c r="BS58" s="34">
        <v>2</v>
      </c>
      <c r="BT58" s="34">
        <v>2</v>
      </c>
      <c r="BU58" s="134">
        <v>3</v>
      </c>
      <c r="BV58" s="107">
        <f t="shared" si="21"/>
        <v>1.8333333333333333</v>
      </c>
      <c r="BW58" s="133">
        <v>1</v>
      </c>
      <c r="BX58" s="34">
        <v>5</v>
      </c>
      <c r="BY58" s="34">
        <v>4</v>
      </c>
      <c r="BZ58" s="34">
        <v>4</v>
      </c>
      <c r="CA58" s="34">
        <v>5</v>
      </c>
      <c r="CB58" s="139">
        <v>5</v>
      </c>
      <c r="CC58" s="76">
        <f t="shared" si="22"/>
        <v>4</v>
      </c>
      <c r="CD58" s="69">
        <f t="shared" si="23"/>
        <v>29.443822843822847</v>
      </c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49"/>
    </row>
    <row r="59" spans="1:113" s="18" customFormat="1" ht="10.5" customHeight="1">
      <c r="A59" s="17">
        <v>31</v>
      </c>
      <c r="B59" s="18" t="s">
        <v>87</v>
      </c>
      <c r="C59" s="87" t="s">
        <v>88</v>
      </c>
      <c r="D59" s="95">
        <v>0</v>
      </c>
      <c r="E59" s="100">
        <v>0</v>
      </c>
      <c r="F59" s="17">
        <v>4</v>
      </c>
      <c r="G59" s="18">
        <v>3</v>
      </c>
      <c r="H59" s="18">
        <v>3</v>
      </c>
      <c r="I59" s="18">
        <v>4</v>
      </c>
      <c r="J59" s="18">
        <v>4</v>
      </c>
      <c r="K59" s="18">
        <v>1</v>
      </c>
      <c r="L59" s="18">
        <v>4</v>
      </c>
      <c r="M59" s="18">
        <v>5</v>
      </c>
      <c r="N59" s="18">
        <v>0</v>
      </c>
      <c r="O59" s="105">
        <v>4</v>
      </c>
      <c r="P59" s="107">
        <f t="shared" si="13"/>
        <v>3.2</v>
      </c>
      <c r="Q59" s="17">
        <v>5</v>
      </c>
      <c r="R59" s="18">
        <v>4</v>
      </c>
      <c r="S59" s="18">
        <v>5</v>
      </c>
      <c r="T59" s="18">
        <v>5</v>
      </c>
      <c r="U59" s="18">
        <v>5</v>
      </c>
      <c r="V59" s="18">
        <v>0</v>
      </c>
      <c r="W59" s="18">
        <v>4</v>
      </c>
      <c r="X59" s="18">
        <v>4</v>
      </c>
      <c r="Y59" s="18">
        <v>0</v>
      </c>
      <c r="Z59" s="18">
        <v>0</v>
      </c>
      <c r="AA59" s="105">
        <v>0</v>
      </c>
      <c r="AB59" s="107">
        <f t="shared" si="14"/>
        <v>2.909090909090909</v>
      </c>
      <c r="AC59" s="155">
        <v>5</v>
      </c>
      <c r="AD59" s="156">
        <v>5</v>
      </c>
      <c r="AE59" s="156">
        <v>0</v>
      </c>
      <c r="AF59" s="156">
        <v>0</v>
      </c>
      <c r="AG59" s="156">
        <v>0</v>
      </c>
      <c r="AH59" s="156">
        <v>0</v>
      </c>
      <c r="AI59" s="156">
        <v>0</v>
      </c>
      <c r="AJ59" s="156">
        <v>5</v>
      </c>
      <c r="AK59" s="156">
        <v>0</v>
      </c>
      <c r="AL59" s="156">
        <v>0</v>
      </c>
      <c r="AM59" s="157">
        <v>0</v>
      </c>
      <c r="AN59" s="168">
        <f t="shared" si="15"/>
        <v>1.3636363636363635</v>
      </c>
      <c r="AO59" s="17">
        <v>2</v>
      </c>
      <c r="AP59" s="18">
        <v>3</v>
      </c>
      <c r="AQ59" s="18">
        <v>2</v>
      </c>
      <c r="AR59" s="18">
        <v>0</v>
      </c>
      <c r="AS59" s="18">
        <v>0</v>
      </c>
      <c r="AT59" s="18">
        <v>2</v>
      </c>
      <c r="AU59" s="18">
        <v>3</v>
      </c>
      <c r="AV59" s="18">
        <v>0</v>
      </c>
      <c r="AW59" s="18">
        <v>0</v>
      </c>
      <c r="AX59" s="18">
        <v>0</v>
      </c>
      <c r="AY59" s="18">
        <v>3</v>
      </c>
      <c r="AZ59" s="18">
        <v>0</v>
      </c>
      <c r="BA59" s="105">
        <v>3</v>
      </c>
      <c r="BB59" s="107">
        <f t="shared" si="12"/>
        <v>1.3846153846153846</v>
      </c>
      <c r="BC59" s="124">
        <v>2</v>
      </c>
      <c r="BD59" s="125">
        <v>1</v>
      </c>
      <c r="BE59" s="107">
        <f t="shared" si="16"/>
        <v>1.5</v>
      </c>
      <c r="BF59" s="126">
        <v>3</v>
      </c>
      <c r="BG59" s="107">
        <f t="shared" si="17"/>
        <v>3</v>
      </c>
      <c r="BH59" s="95">
        <v>3</v>
      </c>
      <c r="BI59" s="107">
        <f t="shared" si="18"/>
        <v>3</v>
      </c>
      <c r="BJ59" s="80">
        <v>4</v>
      </c>
      <c r="BK59" s="107">
        <f t="shared" si="19"/>
        <v>4</v>
      </c>
      <c r="BL59" s="124">
        <v>2</v>
      </c>
      <c r="BM59" s="33">
        <v>2</v>
      </c>
      <c r="BN59" s="125">
        <v>2</v>
      </c>
      <c r="BO59" s="107">
        <f t="shared" si="20"/>
        <v>2</v>
      </c>
      <c r="BP59" s="133">
        <v>5</v>
      </c>
      <c r="BQ59" s="34">
        <v>4</v>
      </c>
      <c r="BR59" s="34">
        <v>0</v>
      </c>
      <c r="BS59" s="34">
        <v>2</v>
      </c>
      <c r="BT59" s="34">
        <v>2</v>
      </c>
      <c r="BU59" s="134">
        <v>4</v>
      </c>
      <c r="BV59" s="107">
        <f t="shared" si="21"/>
        <v>2.8333333333333335</v>
      </c>
      <c r="BW59" s="133">
        <v>5</v>
      </c>
      <c r="BX59" s="34">
        <v>1</v>
      </c>
      <c r="BY59" s="34">
        <v>4</v>
      </c>
      <c r="BZ59" s="34">
        <v>4</v>
      </c>
      <c r="CA59" s="34">
        <v>5</v>
      </c>
      <c r="CB59" s="139">
        <v>5</v>
      </c>
      <c r="CC59" s="76">
        <f t="shared" si="22"/>
        <v>4</v>
      </c>
      <c r="CD59" s="69">
        <f t="shared" si="23"/>
        <v>29.19067599067599</v>
      </c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49"/>
    </row>
    <row r="60" spans="1:113" s="18" customFormat="1" ht="10.5" customHeight="1">
      <c r="A60" s="17">
        <v>32</v>
      </c>
      <c r="B60" s="18" t="s">
        <v>110</v>
      </c>
      <c r="C60" s="87" t="s">
        <v>111</v>
      </c>
      <c r="D60" s="95">
        <v>2</v>
      </c>
      <c r="E60" s="100">
        <v>2</v>
      </c>
      <c r="F60" s="17">
        <v>4</v>
      </c>
      <c r="G60" s="18">
        <v>2</v>
      </c>
      <c r="H60" s="18">
        <v>2</v>
      </c>
      <c r="I60" s="18">
        <v>2</v>
      </c>
      <c r="J60" s="18">
        <v>4</v>
      </c>
      <c r="K60" s="18">
        <v>0</v>
      </c>
      <c r="L60" s="18">
        <v>4</v>
      </c>
      <c r="M60" s="18">
        <v>5</v>
      </c>
      <c r="N60" s="18">
        <v>5</v>
      </c>
      <c r="O60" s="105">
        <v>0</v>
      </c>
      <c r="P60" s="107">
        <f t="shared" si="13"/>
        <v>2.8</v>
      </c>
      <c r="Q60" s="110">
        <v>1</v>
      </c>
      <c r="R60" s="61">
        <v>1</v>
      </c>
      <c r="S60" s="61">
        <v>0</v>
      </c>
      <c r="T60" s="61">
        <v>5</v>
      </c>
      <c r="U60" s="61">
        <v>0</v>
      </c>
      <c r="V60" s="61">
        <v>0</v>
      </c>
      <c r="W60" s="61">
        <v>0</v>
      </c>
      <c r="X60" s="61">
        <v>1</v>
      </c>
      <c r="Y60" s="61">
        <v>0</v>
      </c>
      <c r="Z60" s="61">
        <v>1</v>
      </c>
      <c r="AA60" s="111">
        <v>0</v>
      </c>
      <c r="AB60" s="107">
        <f t="shared" si="14"/>
        <v>0.8181818181818182</v>
      </c>
      <c r="AC60" s="155">
        <v>5</v>
      </c>
      <c r="AD60" s="156">
        <v>5</v>
      </c>
      <c r="AE60" s="156">
        <v>0</v>
      </c>
      <c r="AF60" s="156">
        <v>5</v>
      </c>
      <c r="AG60" s="156">
        <v>0</v>
      </c>
      <c r="AH60" s="156">
        <v>5</v>
      </c>
      <c r="AI60" s="156">
        <v>0</v>
      </c>
      <c r="AJ60" s="156">
        <v>5</v>
      </c>
      <c r="AK60" s="156">
        <v>0</v>
      </c>
      <c r="AL60" s="156">
        <v>0</v>
      </c>
      <c r="AM60" s="157">
        <v>5</v>
      </c>
      <c r="AN60" s="168">
        <f t="shared" si="15"/>
        <v>2.727272727272727</v>
      </c>
      <c r="AO60" s="110">
        <v>2</v>
      </c>
      <c r="AP60" s="61">
        <v>3</v>
      </c>
      <c r="AQ60" s="61">
        <v>3</v>
      </c>
      <c r="AR60" s="61">
        <v>3</v>
      </c>
      <c r="AS60" s="61">
        <v>3</v>
      </c>
      <c r="AT60" s="61">
        <v>1</v>
      </c>
      <c r="AU60" s="61">
        <v>3</v>
      </c>
      <c r="AV60" s="61">
        <v>3</v>
      </c>
      <c r="AW60" s="61">
        <v>4</v>
      </c>
      <c r="AX60" s="61">
        <v>5</v>
      </c>
      <c r="AY60" s="61">
        <v>3</v>
      </c>
      <c r="AZ60" s="61">
        <v>0</v>
      </c>
      <c r="BA60" s="111">
        <v>0</v>
      </c>
      <c r="BB60" s="107">
        <f t="shared" si="12"/>
        <v>2.5384615384615383</v>
      </c>
      <c r="BC60" s="124">
        <v>1</v>
      </c>
      <c r="BD60" s="125">
        <v>1</v>
      </c>
      <c r="BE60" s="107">
        <f t="shared" si="16"/>
        <v>1</v>
      </c>
      <c r="BF60" s="126">
        <v>3</v>
      </c>
      <c r="BG60" s="107">
        <f t="shared" si="17"/>
        <v>3</v>
      </c>
      <c r="BH60" s="95">
        <v>2</v>
      </c>
      <c r="BI60" s="107">
        <f t="shared" si="18"/>
        <v>2</v>
      </c>
      <c r="BJ60" s="80">
        <v>2</v>
      </c>
      <c r="BK60" s="107">
        <f t="shared" si="19"/>
        <v>2</v>
      </c>
      <c r="BL60" s="124">
        <v>3</v>
      </c>
      <c r="BM60" s="33">
        <v>3</v>
      </c>
      <c r="BN60" s="125">
        <v>3</v>
      </c>
      <c r="BO60" s="107">
        <f t="shared" si="20"/>
        <v>3</v>
      </c>
      <c r="BP60" s="133">
        <v>5</v>
      </c>
      <c r="BQ60" s="34">
        <v>2</v>
      </c>
      <c r="BR60" s="34">
        <v>0</v>
      </c>
      <c r="BS60" s="34">
        <v>2</v>
      </c>
      <c r="BT60" s="34">
        <v>2</v>
      </c>
      <c r="BU60" s="134">
        <v>4</v>
      </c>
      <c r="BV60" s="107">
        <f t="shared" si="21"/>
        <v>2.5</v>
      </c>
      <c r="BW60" s="110">
        <v>4</v>
      </c>
      <c r="BX60" s="61">
        <v>5</v>
      </c>
      <c r="BY60" s="61">
        <v>5</v>
      </c>
      <c r="BZ60" s="61">
        <v>4</v>
      </c>
      <c r="CA60" s="61">
        <v>4</v>
      </c>
      <c r="CB60" s="62">
        <v>4</v>
      </c>
      <c r="CC60" s="76">
        <f t="shared" si="22"/>
        <v>4.333333333333333</v>
      </c>
      <c r="CD60" s="69">
        <f t="shared" si="23"/>
        <v>28.717249417249413</v>
      </c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49"/>
    </row>
    <row r="61" spans="1:113" s="18" customFormat="1" ht="10.5" customHeight="1">
      <c r="A61" s="17">
        <v>33</v>
      </c>
      <c r="B61" s="18" t="s">
        <v>134</v>
      </c>
      <c r="C61" s="87" t="s">
        <v>102</v>
      </c>
      <c r="D61" s="95">
        <v>2</v>
      </c>
      <c r="E61" s="100">
        <v>2</v>
      </c>
      <c r="F61" s="17">
        <v>2</v>
      </c>
      <c r="G61" s="18">
        <v>0</v>
      </c>
      <c r="H61" s="18">
        <v>1</v>
      </c>
      <c r="I61" s="18">
        <v>0</v>
      </c>
      <c r="J61" s="18">
        <v>3</v>
      </c>
      <c r="K61" s="18">
        <v>0</v>
      </c>
      <c r="L61" s="18">
        <v>0</v>
      </c>
      <c r="M61" s="18">
        <v>0</v>
      </c>
      <c r="N61" s="18">
        <v>0</v>
      </c>
      <c r="O61" s="105">
        <v>0</v>
      </c>
      <c r="P61" s="107">
        <f t="shared" si="13"/>
        <v>0.6</v>
      </c>
      <c r="Q61" s="17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5</v>
      </c>
      <c r="Y61" s="18">
        <v>2</v>
      </c>
      <c r="Z61" s="18">
        <v>2</v>
      </c>
      <c r="AA61" s="105">
        <v>0</v>
      </c>
      <c r="AB61" s="107">
        <f t="shared" si="14"/>
        <v>0.8181818181818182</v>
      </c>
      <c r="AC61" s="155">
        <v>5</v>
      </c>
      <c r="AD61" s="156">
        <v>5</v>
      </c>
      <c r="AE61" s="156">
        <v>0</v>
      </c>
      <c r="AF61" s="156">
        <v>5</v>
      </c>
      <c r="AG61" s="156">
        <v>0</v>
      </c>
      <c r="AH61" s="156">
        <v>5</v>
      </c>
      <c r="AI61" s="156">
        <v>0</v>
      </c>
      <c r="AJ61" s="156">
        <v>5</v>
      </c>
      <c r="AK61" s="156">
        <v>0</v>
      </c>
      <c r="AL61" s="156">
        <v>5</v>
      </c>
      <c r="AM61" s="157">
        <v>5</v>
      </c>
      <c r="AN61" s="168">
        <f t="shared" si="15"/>
        <v>3.1818181818181817</v>
      </c>
      <c r="AO61" s="17">
        <v>4</v>
      </c>
      <c r="AP61" s="18">
        <v>3</v>
      </c>
      <c r="AQ61" s="18">
        <v>2</v>
      </c>
      <c r="AR61" s="18">
        <v>4</v>
      </c>
      <c r="AS61" s="18">
        <v>0</v>
      </c>
      <c r="AT61" s="18">
        <v>3</v>
      </c>
      <c r="AU61" s="18">
        <v>3</v>
      </c>
      <c r="AV61" s="18">
        <v>4</v>
      </c>
      <c r="AW61" s="18">
        <v>5</v>
      </c>
      <c r="AX61" s="18">
        <v>3</v>
      </c>
      <c r="AY61" s="18">
        <v>4</v>
      </c>
      <c r="AZ61" s="18">
        <v>0</v>
      </c>
      <c r="BA61" s="105">
        <v>0</v>
      </c>
      <c r="BB61" s="107">
        <f aca="true" t="shared" si="24" ref="BB61:BB92">AVERAGE(AO61:BA61)</f>
        <v>2.6923076923076925</v>
      </c>
      <c r="BC61" s="124">
        <v>2</v>
      </c>
      <c r="BD61" s="125">
        <v>1</v>
      </c>
      <c r="BE61" s="107">
        <f t="shared" si="16"/>
        <v>1.5</v>
      </c>
      <c r="BF61" s="126">
        <v>3</v>
      </c>
      <c r="BG61" s="107">
        <f t="shared" si="17"/>
        <v>3</v>
      </c>
      <c r="BH61" s="95">
        <v>3</v>
      </c>
      <c r="BI61" s="107">
        <f t="shared" si="18"/>
        <v>3</v>
      </c>
      <c r="BJ61" s="80">
        <v>1</v>
      </c>
      <c r="BK61" s="107">
        <f t="shared" si="19"/>
        <v>1</v>
      </c>
      <c r="BL61" s="124">
        <v>4</v>
      </c>
      <c r="BM61" s="33">
        <v>3</v>
      </c>
      <c r="BN61" s="125">
        <v>3</v>
      </c>
      <c r="BO61" s="107">
        <f t="shared" si="20"/>
        <v>3.3333333333333335</v>
      </c>
      <c r="BP61" s="133">
        <v>3</v>
      </c>
      <c r="BQ61" s="34">
        <v>3</v>
      </c>
      <c r="BR61" s="34">
        <v>0</v>
      </c>
      <c r="BS61" s="34">
        <v>2</v>
      </c>
      <c r="BT61" s="34">
        <v>3</v>
      </c>
      <c r="BU61" s="134">
        <v>4</v>
      </c>
      <c r="BV61" s="107">
        <f t="shared" si="21"/>
        <v>2.5</v>
      </c>
      <c r="BW61" s="133">
        <v>2</v>
      </c>
      <c r="BX61" s="34">
        <v>3</v>
      </c>
      <c r="BY61" s="34">
        <v>5</v>
      </c>
      <c r="BZ61" s="34">
        <v>4</v>
      </c>
      <c r="CA61" s="34">
        <v>5</v>
      </c>
      <c r="CB61" s="139">
        <v>5</v>
      </c>
      <c r="CC61" s="76">
        <f t="shared" si="22"/>
        <v>4</v>
      </c>
      <c r="CD61" s="69">
        <f t="shared" si="23"/>
        <v>27.625641025641027</v>
      </c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49"/>
    </row>
    <row r="62" spans="1:113" s="18" customFormat="1" ht="10.5" customHeight="1">
      <c r="A62" s="17">
        <v>34</v>
      </c>
      <c r="B62" s="18" t="s">
        <v>39</v>
      </c>
      <c r="C62" s="87" t="s">
        <v>107</v>
      </c>
      <c r="D62" s="95">
        <v>0</v>
      </c>
      <c r="E62" s="100">
        <v>0</v>
      </c>
      <c r="F62" s="17">
        <v>4</v>
      </c>
      <c r="G62" s="18">
        <v>5</v>
      </c>
      <c r="H62" s="18">
        <v>3</v>
      </c>
      <c r="I62" s="18">
        <v>5</v>
      </c>
      <c r="J62" s="18">
        <v>4</v>
      </c>
      <c r="K62" s="18">
        <v>5</v>
      </c>
      <c r="L62" s="18">
        <v>0</v>
      </c>
      <c r="M62" s="18">
        <v>2</v>
      </c>
      <c r="N62" s="18">
        <v>0</v>
      </c>
      <c r="O62" s="105">
        <v>0</v>
      </c>
      <c r="P62" s="107">
        <f t="shared" si="13"/>
        <v>2.8</v>
      </c>
      <c r="Q62" s="110">
        <v>0</v>
      </c>
      <c r="R62" s="61">
        <v>5</v>
      </c>
      <c r="S62" s="61">
        <v>0</v>
      </c>
      <c r="T62" s="61">
        <v>5</v>
      </c>
      <c r="U62" s="61">
        <v>5</v>
      </c>
      <c r="V62" s="61">
        <v>0</v>
      </c>
      <c r="W62" s="61">
        <v>0</v>
      </c>
      <c r="X62" s="61">
        <v>0</v>
      </c>
      <c r="Y62" s="61">
        <v>0</v>
      </c>
      <c r="Z62" s="61">
        <v>1</v>
      </c>
      <c r="AA62" s="111">
        <v>0</v>
      </c>
      <c r="AB62" s="107">
        <f t="shared" si="14"/>
        <v>1.4545454545454546</v>
      </c>
      <c r="AC62" s="155">
        <v>5</v>
      </c>
      <c r="AD62" s="156">
        <v>5</v>
      </c>
      <c r="AE62" s="156">
        <v>0</v>
      </c>
      <c r="AF62" s="156">
        <v>5</v>
      </c>
      <c r="AG62" s="156">
        <v>0</v>
      </c>
      <c r="AH62" s="156">
        <v>0</v>
      </c>
      <c r="AI62" s="156">
        <v>0</v>
      </c>
      <c r="AJ62" s="156">
        <v>5</v>
      </c>
      <c r="AK62" s="156">
        <v>0</v>
      </c>
      <c r="AL62" s="156">
        <v>0</v>
      </c>
      <c r="AM62" s="157">
        <v>5</v>
      </c>
      <c r="AN62" s="168">
        <f t="shared" si="15"/>
        <v>2.272727272727273</v>
      </c>
      <c r="AO62" s="110">
        <v>3</v>
      </c>
      <c r="AP62" s="61">
        <v>3</v>
      </c>
      <c r="AQ62" s="61">
        <v>4</v>
      </c>
      <c r="AR62" s="61">
        <v>5</v>
      </c>
      <c r="AS62" s="61">
        <v>0</v>
      </c>
      <c r="AT62" s="61">
        <v>3</v>
      </c>
      <c r="AU62" s="61">
        <v>4</v>
      </c>
      <c r="AV62" s="61">
        <v>5</v>
      </c>
      <c r="AW62" s="61">
        <v>4</v>
      </c>
      <c r="AX62" s="61">
        <v>4</v>
      </c>
      <c r="AY62" s="61">
        <v>3</v>
      </c>
      <c r="AZ62" s="61">
        <v>0</v>
      </c>
      <c r="BA62" s="111">
        <v>0</v>
      </c>
      <c r="BB62" s="107">
        <f t="shared" si="24"/>
        <v>2.923076923076923</v>
      </c>
      <c r="BC62" s="124">
        <v>1</v>
      </c>
      <c r="BD62" s="125">
        <v>1</v>
      </c>
      <c r="BE62" s="107">
        <f t="shared" si="16"/>
        <v>1</v>
      </c>
      <c r="BF62" s="126">
        <v>3</v>
      </c>
      <c r="BG62" s="107">
        <f t="shared" si="17"/>
        <v>3</v>
      </c>
      <c r="BH62" s="95">
        <v>2</v>
      </c>
      <c r="BI62" s="107">
        <f t="shared" si="18"/>
        <v>2</v>
      </c>
      <c r="BJ62" s="80">
        <v>2</v>
      </c>
      <c r="BK62" s="107">
        <f t="shared" si="19"/>
        <v>2</v>
      </c>
      <c r="BL62" s="124">
        <v>5</v>
      </c>
      <c r="BM62" s="33">
        <v>4</v>
      </c>
      <c r="BN62" s="125">
        <v>4</v>
      </c>
      <c r="BO62" s="107">
        <f t="shared" si="20"/>
        <v>4.333333333333333</v>
      </c>
      <c r="BP62" s="133">
        <v>2</v>
      </c>
      <c r="BQ62" s="34">
        <v>2</v>
      </c>
      <c r="BR62" s="34">
        <v>0</v>
      </c>
      <c r="BS62" s="34">
        <v>1</v>
      </c>
      <c r="BT62" s="34">
        <v>2</v>
      </c>
      <c r="BU62" s="134">
        <v>4</v>
      </c>
      <c r="BV62" s="107">
        <f t="shared" si="21"/>
        <v>1.8333333333333333</v>
      </c>
      <c r="BW62" s="110">
        <v>0</v>
      </c>
      <c r="BX62" s="61">
        <v>4</v>
      </c>
      <c r="BY62" s="61">
        <v>4</v>
      </c>
      <c r="BZ62" s="61">
        <v>4</v>
      </c>
      <c r="CA62" s="61">
        <v>5</v>
      </c>
      <c r="CB62" s="62">
        <v>5</v>
      </c>
      <c r="CC62" s="76">
        <f t="shared" si="22"/>
        <v>3.6666666666666665</v>
      </c>
      <c r="CD62" s="69">
        <f t="shared" si="23"/>
        <v>27.283682983682983</v>
      </c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49"/>
    </row>
    <row r="63" spans="1:113" s="18" customFormat="1" ht="10.5" customHeight="1">
      <c r="A63" s="17">
        <v>35</v>
      </c>
      <c r="B63" s="18" t="s">
        <v>28</v>
      </c>
      <c r="C63" s="87" t="s">
        <v>86</v>
      </c>
      <c r="D63" s="95">
        <v>0</v>
      </c>
      <c r="E63" s="100">
        <v>0</v>
      </c>
      <c r="F63" s="17">
        <v>5</v>
      </c>
      <c r="G63" s="18">
        <v>4</v>
      </c>
      <c r="H63" s="18">
        <v>4</v>
      </c>
      <c r="I63" s="18">
        <v>5</v>
      </c>
      <c r="J63" s="18">
        <v>4</v>
      </c>
      <c r="K63" s="18">
        <v>5</v>
      </c>
      <c r="L63" s="18">
        <v>5</v>
      </c>
      <c r="M63" s="18">
        <v>5</v>
      </c>
      <c r="N63" s="18">
        <v>0</v>
      </c>
      <c r="O63" s="105">
        <v>5</v>
      </c>
      <c r="P63" s="107">
        <f t="shared" si="13"/>
        <v>4.2</v>
      </c>
      <c r="Q63" s="17">
        <v>0</v>
      </c>
      <c r="R63" s="18">
        <v>5</v>
      </c>
      <c r="S63" s="18">
        <v>5</v>
      </c>
      <c r="T63" s="18">
        <v>5</v>
      </c>
      <c r="U63" s="18">
        <v>5</v>
      </c>
      <c r="V63" s="18">
        <v>0</v>
      </c>
      <c r="W63" s="18">
        <v>0</v>
      </c>
      <c r="X63" s="18">
        <v>0</v>
      </c>
      <c r="Y63" s="18">
        <v>2</v>
      </c>
      <c r="Z63" s="18">
        <v>2</v>
      </c>
      <c r="AA63" s="105">
        <v>0</v>
      </c>
      <c r="AB63" s="107">
        <f t="shared" si="14"/>
        <v>2.1818181818181817</v>
      </c>
      <c r="AC63" s="155">
        <v>5</v>
      </c>
      <c r="AD63" s="156">
        <v>5</v>
      </c>
      <c r="AE63" s="156">
        <v>0</v>
      </c>
      <c r="AF63" s="156">
        <v>5</v>
      </c>
      <c r="AG63" s="156">
        <v>0</v>
      </c>
      <c r="AH63" s="156">
        <v>0</v>
      </c>
      <c r="AI63" s="156">
        <v>0</v>
      </c>
      <c r="AJ63" s="156">
        <v>5</v>
      </c>
      <c r="AK63" s="156">
        <v>0</v>
      </c>
      <c r="AL63" s="156">
        <v>0</v>
      </c>
      <c r="AM63" s="157">
        <v>5</v>
      </c>
      <c r="AN63" s="168">
        <f t="shared" si="15"/>
        <v>2.272727272727273</v>
      </c>
      <c r="AO63" s="17">
        <v>3</v>
      </c>
      <c r="AP63" s="18">
        <v>1</v>
      </c>
      <c r="AQ63" s="18">
        <v>2</v>
      </c>
      <c r="AR63" s="18">
        <v>1</v>
      </c>
      <c r="AS63" s="18">
        <v>3</v>
      </c>
      <c r="AT63" s="18">
        <v>1</v>
      </c>
      <c r="AU63" s="18">
        <v>3</v>
      </c>
      <c r="AV63" s="18">
        <v>3</v>
      </c>
      <c r="AW63" s="18">
        <v>0</v>
      </c>
      <c r="AX63" s="18">
        <v>2</v>
      </c>
      <c r="AY63" s="18">
        <v>0</v>
      </c>
      <c r="AZ63" s="18">
        <v>0</v>
      </c>
      <c r="BA63" s="105">
        <v>0</v>
      </c>
      <c r="BB63" s="107">
        <f t="shared" si="24"/>
        <v>1.4615384615384615</v>
      </c>
      <c r="BC63" s="124">
        <v>4</v>
      </c>
      <c r="BD63" s="125">
        <v>2</v>
      </c>
      <c r="BE63" s="107">
        <f t="shared" si="16"/>
        <v>3</v>
      </c>
      <c r="BF63" s="126">
        <v>3</v>
      </c>
      <c r="BG63" s="107">
        <f t="shared" si="17"/>
        <v>3</v>
      </c>
      <c r="BH63" s="95">
        <v>2</v>
      </c>
      <c r="BI63" s="107">
        <f t="shared" si="18"/>
        <v>2</v>
      </c>
      <c r="BJ63" s="80">
        <v>1</v>
      </c>
      <c r="BK63" s="107">
        <f t="shared" si="19"/>
        <v>1</v>
      </c>
      <c r="BL63" s="124">
        <v>3</v>
      </c>
      <c r="BM63" s="33">
        <v>4</v>
      </c>
      <c r="BN63" s="125">
        <v>3</v>
      </c>
      <c r="BO63" s="107">
        <f t="shared" si="20"/>
        <v>3.3333333333333335</v>
      </c>
      <c r="BP63" s="133">
        <v>2</v>
      </c>
      <c r="BQ63" s="34">
        <v>1</v>
      </c>
      <c r="BR63" s="34">
        <v>0</v>
      </c>
      <c r="BS63" s="34">
        <v>2</v>
      </c>
      <c r="BT63" s="34">
        <v>1</v>
      </c>
      <c r="BU63" s="134">
        <v>4</v>
      </c>
      <c r="BV63" s="107">
        <f t="shared" si="21"/>
        <v>1.6666666666666667</v>
      </c>
      <c r="BW63" s="133">
        <v>1</v>
      </c>
      <c r="BX63" s="34">
        <v>3</v>
      </c>
      <c r="BY63" s="34">
        <v>3</v>
      </c>
      <c r="BZ63" s="34">
        <v>3</v>
      </c>
      <c r="CA63" s="34">
        <v>5</v>
      </c>
      <c r="CB63" s="139">
        <v>4</v>
      </c>
      <c r="CC63" s="76">
        <f t="shared" si="22"/>
        <v>3.1666666666666665</v>
      </c>
      <c r="CD63" s="69">
        <f t="shared" si="23"/>
        <v>27.282750582750577</v>
      </c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49"/>
    </row>
    <row r="64" spans="1:113" s="18" customFormat="1" ht="10.5" customHeight="1">
      <c r="A64" s="17">
        <v>36</v>
      </c>
      <c r="B64" s="18" t="s">
        <v>43</v>
      </c>
      <c r="C64" s="87" t="s">
        <v>99</v>
      </c>
      <c r="D64" s="95">
        <v>0</v>
      </c>
      <c r="E64" s="100">
        <v>0</v>
      </c>
      <c r="F64" s="17">
        <v>3</v>
      </c>
      <c r="G64" s="18">
        <v>5</v>
      </c>
      <c r="H64" s="18">
        <v>3</v>
      </c>
      <c r="I64" s="18">
        <v>3</v>
      </c>
      <c r="J64" s="18">
        <v>5</v>
      </c>
      <c r="K64" s="18">
        <v>2</v>
      </c>
      <c r="L64" s="18">
        <v>5</v>
      </c>
      <c r="M64" s="18">
        <v>5</v>
      </c>
      <c r="N64" s="18">
        <v>0</v>
      </c>
      <c r="O64" s="105">
        <v>5</v>
      </c>
      <c r="P64" s="107">
        <f t="shared" si="13"/>
        <v>3.6</v>
      </c>
      <c r="Q64" s="17">
        <v>5</v>
      </c>
      <c r="R64" s="18">
        <v>1</v>
      </c>
      <c r="S64" s="18">
        <v>0</v>
      </c>
      <c r="T64" s="18">
        <v>5</v>
      </c>
      <c r="U64" s="18">
        <v>0</v>
      </c>
      <c r="V64" s="18">
        <v>0</v>
      </c>
      <c r="W64" s="18">
        <v>0</v>
      </c>
      <c r="X64" s="18">
        <v>0</v>
      </c>
      <c r="Y64" s="18">
        <v>2</v>
      </c>
      <c r="Z64" s="18">
        <v>1</v>
      </c>
      <c r="AA64" s="105">
        <v>0</v>
      </c>
      <c r="AB64" s="107">
        <f t="shared" si="14"/>
        <v>1.2727272727272727</v>
      </c>
      <c r="AC64" s="155">
        <v>5</v>
      </c>
      <c r="AD64" s="156">
        <v>5</v>
      </c>
      <c r="AE64" s="156">
        <v>0</v>
      </c>
      <c r="AF64" s="156">
        <v>5</v>
      </c>
      <c r="AG64" s="156">
        <v>0</v>
      </c>
      <c r="AH64" s="156">
        <v>0</v>
      </c>
      <c r="AI64" s="156">
        <v>0</v>
      </c>
      <c r="AJ64" s="156">
        <v>5</v>
      </c>
      <c r="AK64" s="156">
        <v>0</v>
      </c>
      <c r="AL64" s="156">
        <v>0</v>
      </c>
      <c r="AM64" s="157">
        <v>0</v>
      </c>
      <c r="AN64" s="168">
        <f t="shared" si="15"/>
        <v>1.8181818181818181</v>
      </c>
      <c r="AO64" s="17">
        <v>5</v>
      </c>
      <c r="AP64" s="18">
        <v>2</v>
      </c>
      <c r="AQ64" s="18">
        <v>4</v>
      </c>
      <c r="AR64" s="18">
        <v>5</v>
      </c>
      <c r="AS64" s="18">
        <v>0</v>
      </c>
      <c r="AT64" s="18">
        <v>2</v>
      </c>
      <c r="AU64" s="18">
        <v>3</v>
      </c>
      <c r="AV64" s="18">
        <v>2</v>
      </c>
      <c r="AW64" s="18">
        <v>3</v>
      </c>
      <c r="AX64" s="18">
        <v>3</v>
      </c>
      <c r="AY64" s="18">
        <v>3</v>
      </c>
      <c r="AZ64" s="18">
        <v>0</v>
      </c>
      <c r="BA64" s="105">
        <v>0</v>
      </c>
      <c r="BB64" s="107">
        <f t="shared" si="24"/>
        <v>2.4615384615384617</v>
      </c>
      <c r="BC64" s="124">
        <v>2</v>
      </c>
      <c r="BD64" s="125">
        <v>1</v>
      </c>
      <c r="BE64" s="107">
        <f t="shared" si="16"/>
        <v>1.5</v>
      </c>
      <c r="BF64" s="126">
        <v>4</v>
      </c>
      <c r="BG64" s="107">
        <f t="shared" si="17"/>
        <v>4</v>
      </c>
      <c r="BH64" s="95">
        <v>2</v>
      </c>
      <c r="BI64" s="107">
        <f t="shared" si="18"/>
        <v>2</v>
      </c>
      <c r="BJ64" s="80">
        <v>2</v>
      </c>
      <c r="BK64" s="107">
        <f t="shared" si="19"/>
        <v>2</v>
      </c>
      <c r="BL64" s="124">
        <v>3</v>
      </c>
      <c r="BM64" s="33">
        <v>3</v>
      </c>
      <c r="BN64" s="125">
        <v>3</v>
      </c>
      <c r="BO64" s="107">
        <f t="shared" si="20"/>
        <v>3</v>
      </c>
      <c r="BP64" s="133">
        <v>2</v>
      </c>
      <c r="BQ64" s="34">
        <v>2</v>
      </c>
      <c r="BR64" s="34">
        <v>0</v>
      </c>
      <c r="BS64" s="34">
        <v>2</v>
      </c>
      <c r="BT64" s="34">
        <v>3</v>
      </c>
      <c r="BU64" s="134">
        <v>4</v>
      </c>
      <c r="BV64" s="107">
        <f t="shared" si="21"/>
        <v>2.1666666666666665</v>
      </c>
      <c r="BW64" s="133">
        <v>3</v>
      </c>
      <c r="BX64" s="34">
        <v>1</v>
      </c>
      <c r="BY64" s="34">
        <v>4</v>
      </c>
      <c r="BZ64" s="34">
        <v>3</v>
      </c>
      <c r="CA64" s="34">
        <v>5</v>
      </c>
      <c r="CB64" s="139">
        <v>4</v>
      </c>
      <c r="CC64" s="76">
        <f t="shared" si="22"/>
        <v>3.3333333333333335</v>
      </c>
      <c r="CD64" s="69">
        <f t="shared" si="23"/>
        <v>27.15244755244755</v>
      </c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49"/>
    </row>
    <row r="65" spans="1:113" s="18" customFormat="1" ht="10.5" customHeight="1">
      <c r="A65" s="17">
        <v>37</v>
      </c>
      <c r="B65" s="18" t="s">
        <v>115</v>
      </c>
      <c r="C65" s="87" t="s">
        <v>116</v>
      </c>
      <c r="D65" s="95">
        <v>0</v>
      </c>
      <c r="E65" s="100">
        <v>0</v>
      </c>
      <c r="F65" s="17">
        <v>3</v>
      </c>
      <c r="G65" s="18">
        <v>3</v>
      </c>
      <c r="H65" s="18">
        <v>2</v>
      </c>
      <c r="I65" s="18">
        <v>3</v>
      </c>
      <c r="J65" s="18">
        <v>3</v>
      </c>
      <c r="K65" s="18">
        <v>0</v>
      </c>
      <c r="L65" s="18">
        <v>0</v>
      </c>
      <c r="M65" s="18">
        <v>5</v>
      </c>
      <c r="N65" s="18">
        <v>0</v>
      </c>
      <c r="O65" s="105">
        <v>5</v>
      </c>
      <c r="P65" s="107">
        <f t="shared" si="13"/>
        <v>2.4</v>
      </c>
      <c r="Q65" s="110">
        <v>2</v>
      </c>
      <c r="R65" s="61">
        <v>1</v>
      </c>
      <c r="S65" s="61">
        <v>5</v>
      </c>
      <c r="T65" s="61">
        <v>5</v>
      </c>
      <c r="U65" s="61">
        <v>0</v>
      </c>
      <c r="V65" s="61">
        <v>0</v>
      </c>
      <c r="W65" s="61">
        <v>0</v>
      </c>
      <c r="X65" s="61">
        <v>0</v>
      </c>
      <c r="Y65" s="61">
        <v>1</v>
      </c>
      <c r="Z65" s="61">
        <v>1</v>
      </c>
      <c r="AA65" s="111">
        <v>0</v>
      </c>
      <c r="AB65" s="107">
        <f t="shared" si="14"/>
        <v>1.3636363636363635</v>
      </c>
      <c r="AC65" s="155">
        <v>5</v>
      </c>
      <c r="AD65" s="156">
        <v>5</v>
      </c>
      <c r="AE65" s="156">
        <v>0</v>
      </c>
      <c r="AF65" s="156">
        <v>5</v>
      </c>
      <c r="AG65" s="156">
        <v>0</v>
      </c>
      <c r="AH65" s="156">
        <v>0</v>
      </c>
      <c r="AI65" s="156">
        <v>0</v>
      </c>
      <c r="AJ65" s="156">
        <v>5</v>
      </c>
      <c r="AK65" s="156">
        <v>0</v>
      </c>
      <c r="AL65" s="156">
        <v>0</v>
      </c>
      <c r="AM65" s="157">
        <v>0</v>
      </c>
      <c r="AN65" s="168">
        <f t="shared" si="15"/>
        <v>1.8181818181818181</v>
      </c>
      <c r="AO65" s="110">
        <v>3</v>
      </c>
      <c r="AP65" s="61">
        <v>3</v>
      </c>
      <c r="AQ65" s="61">
        <v>3</v>
      </c>
      <c r="AR65" s="61">
        <v>5</v>
      </c>
      <c r="AS65" s="61">
        <v>0</v>
      </c>
      <c r="AT65" s="61">
        <v>0</v>
      </c>
      <c r="AU65" s="61">
        <v>2</v>
      </c>
      <c r="AV65" s="61">
        <v>3</v>
      </c>
      <c r="AW65" s="61">
        <v>1</v>
      </c>
      <c r="AX65" s="61">
        <v>2</v>
      </c>
      <c r="AY65" s="61">
        <v>2</v>
      </c>
      <c r="AZ65" s="61">
        <v>0</v>
      </c>
      <c r="BA65" s="111">
        <v>0</v>
      </c>
      <c r="BB65" s="107">
        <f t="shared" si="24"/>
        <v>1.8461538461538463</v>
      </c>
      <c r="BC65" s="124">
        <v>2</v>
      </c>
      <c r="BD65" s="125">
        <v>2</v>
      </c>
      <c r="BE65" s="107">
        <f t="shared" si="16"/>
        <v>2</v>
      </c>
      <c r="BF65" s="126">
        <v>3</v>
      </c>
      <c r="BG65" s="107">
        <f t="shared" si="17"/>
        <v>3</v>
      </c>
      <c r="BH65" s="95">
        <v>2</v>
      </c>
      <c r="BI65" s="107">
        <f t="shared" si="18"/>
        <v>2</v>
      </c>
      <c r="BJ65" s="80">
        <v>4</v>
      </c>
      <c r="BK65" s="107">
        <f t="shared" si="19"/>
        <v>4</v>
      </c>
      <c r="BL65" s="124">
        <v>5</v>
      </c>
      <c r="BM65" s="33">
        <v>3</v>
      </c>
      <c r="BN65" s="125">
        <v>3</v>
      </c>
      <c r="BO65" s="107">
        <f t="shared" si="20"/>
        <v>3.6666666666666665</v>
      </c>
      <c r="BP65" s="133">
        <v>1</v>
      </c>
      <c r="BQ65" s="34">
        <v>1</v>
      </c>
      <c r="BR65" s="34">
        <v>5</v>
      </c>
      <c r="BS65" s="34">
        <v>2</v>
      </c>
      <c r="BT65" s="34">
        <v>1</v>
      </c>
      <c r="BU65" s="134">
        <v>0</v>
      </c>
      <c r="BV65" s="107">
        <f t="shared" si="21"/>
        <v>1.6666666666666667</v>
      </c>
      <c r="BW65" s="110">
        <v>1</v>
      </c>
      <c r="BX65" s="61">
        <v>4</v>
      </c>
      <c r="BY65" s="61">
        <v>4</v>
      </c>
      <c r="BZ65" s="61">
        <v>4</v>
      </c>
      <c r="CA65" s="61">
        <v>4</v>
      </c>
      <c r="CB65" s="62">
        <v>3</v>
      </c>
      <c r="CC65" s="76">
        <f t="shared" si="22"/>
        <v>3.3333333333333335</v>
      </c>
      <c r="CD65" s="69">
        <f t="shared" si="23"/>
        <v>27.09463869463869</v>
      </c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3"/>
      <c r="DF65" s="143"/>
      <c r="DG65" s="143"/>
      <c r="DH65" s="143"/>
      <c r="DI65" s="49"/>
    </row>
    <row r="66" spans="1:113" s="18" customFormat="1" ht="10.5" customHeight="1">
      <c r="A66" s="17">
        <v>38</v>
      </c>
      <c r="B66" s="18" t="s">
        <v>40</v>
      </c>
      <c r="C66" s="87" t="s">
        <v>90</v>
      </c>
      <c r="D66" s="95">
        <v>4</v>
      </c>
      <c r="E66" s="100">
        <v>4</v>
      </c>
      <c r="F66" s="17">
        <v>4</v>
      </c>
      <c r="G66" s="18">
        <v>0</v>
      </c>
      <c r="H66" s="18">
        <v>1</v>
      </c>
      <c r="I66" s="18">
        <v>0</v>
      </c>
      <c r="J66" s="18">
        <v>3</v>
      </c>
      <c r="K66" s="18">
        <v>1</v>
      </c>
      <c r="L66" s="18">
        <v>0</v>
      </c>
      <c r="M66" s="18">
        <v>5</v>
      </c>
      <c r="N66" s="18">
        <v>0</v>
      </c>
      <c r="O66" s="105">
        <v>5</v>
      </c>
      <c r="P66" s="107">
        <f t="shared" si="13"/>
        <v>1.9</v>
      </c>
      <c r="Q66" s="17">
        <v>5</v>
      </c>
      <c r="R66" s="18">
        <v>5</v>
      </c>
      <c r="S66" s="18">
        <v>3</v>
      </c>
      <c r="T66" s="18">
        <v>5</v>
      </c>
      <c r="U66" s="18">
        <v>0</v>
      </c>
      <c r="V66" s="18">
        <v>0</v>
      </c>
      <c r="W66" s="18">
        <v>1</v>
      </c>
      <c r="X66" s="18">
        <v>0</v>
      </c>
      <c r="Y66" s="18">
        <v>0</v>
      </c>
      <c r="Z66" s="18">
        <v>0</v>
      </c>
      <c r="AA66" s="105">
        <v>0</v>
      </c>
      <c r="AB66" s="107">
        <f t="shared" si="14"/>
        <v>1.7272727272727273</v>
      </c>
      <c r="AC66" s="155">
        <v>5</v>
      </c>
      <c r="AD66" s="156">
        <v>5</v>
      </c>
      <c r="AE66" s="156">
        <v>0</v>
      </c>
      <c r="AF66" s="156">
        <v>0</v>
      </c>
      <c r="AG66" s="156">
        <v>0</v>
      </c>
      <c r="AH66" s="156">
        <v>0</v>
      </c>
      <c r="AI66" s="156">
        <v>0</v>
      </c>
      <c r="AJ66" s="156">
        <v>5</v>
      </c>
      <c r="AK66" s="156">
        <v>0</v>
      </c>
      <c r="AL66" s="156">
        <v>0</v>
      </c>
      <c r="AM66" s="157">
        <v>0</v>
      </c>
      <c r="AN66" s="168">
        <f t="shared" si="15"/>
        <v>1.3636363636363635</v>
      </c>
      <c r="AO66" s="17">
        <v>2</v>
      </c>
      <c r="AP66" s="18">
        <v>1</v>
      </c>
      <c r="AQ66" s="18">
        <v>2</v>
      </c>
      <c r="AR66" s="18">
        <v>1</v>
      </c>
      <c r="AS66" s="18">
        <v>0</v>
      </c>
      <c r="AT66" s="18">
        <v>2</v>
      </c>
      <c r="AU66" s="18">
        <v>4</v>
      </c>
      <c r="AV66" s="18">
        <v>3</v>
      </c>
      <c r="AW66" s="18">
        <v>3</v>
      </c>
      <c r="AX66" s="18">
        <v>1</v>
      </c>
      <c r="AY66" s="18">
        <v>2</v>
      </c>
      <c r="AZ66" s="18">
        <v>0</v>
      </c>
      <c r="BA66" s="105">
        <v>3</v>
      </c>
      <c r="BB66" s="107">
        <f t="shared" si="24"/>
        <v>1.8461538461538463</v>
      </c>
      <c r="BC66" s="124">
        <v>3</v>
      </c>
      <c r="BD66" s="125">
        <v>2</v>
      </c>
      <c r="BE66" s="107">
        <f t="shared" si="16"/>
        <v>2.5</v>
      </c>
      <c r="BF66" s="126">
        <v>4</v>
      </c>
      <c r="BG66" s="107">
        <f t="shared" si="17"/>
        <v>4</v>
      </c>
      <c r="BH66" s="95">
        <v>1</v>
      </c>
      <c r="BI66" s="107">
        <f t="shared" si="18"/>
        <v>1</v>
      </c>
      <c r="BJ66" s="80">
        <v>0</v>
      </c>
      <c r="BK66" s="107">
        <f t="shared" si="19"/>
        <v>0</v>
      </c>
      <c r="BL66" s="124">
        <v>4</v>
      </c>
      <c r="BM66" s="33">
        <v>3</v>
      </c>
      <c r="BN66" s="125">
        <v>4</v>
      </c>
      <c r="BO66" s="107">
        <f t="shared" si="20"/>
        <v>3.6666666666666665</v>
      </c>
      <c r="BP66" s="133">
        <v>1</v>
      </c>
      <c r="BQ66" s="34">
        <v>1</v>
      </c>
      <c r="BR66" s="34">
        <v>0</v>
      </c>
      <c r="BS66" s="34">
        <v>2</v>
      </c>
      <c r="BT66" s="34">
        <v>1</v>
      </c>
      <c r="BU66" s="134">
        <v>4</v>
      </c>
      <c r="BV66" s="107">
        <f t="shared" si="21"/>
        <v>1.5</v>
      </c>
      <c r="BW66" s="133">
        <v>2</v>
      </c>
      <c r="BX66" s="34">
        <v>4</v>
      </c>
      <c r="BY66" s="34">
        <v>3</v>
      </c>
      <c r="BZ66" s="34">
        <v>4</v>
      </c>
      <c r="CA66" s="34">
        <v>4</v>
      </c>
      <c r="CB66" s="139">
        <v>4</v>
      </c>
      <c r="CC66" s="76">
        <f t="shared" si="22"/>
        <v>3.5</v>
      </c>
      <c r="CD66" s="69">
        <f t="shared" si="23"/>
        <v>27.0037296037296</v>
      </c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3"/>
      <c r="DE66" s="143"/>
      <c r="DF66" s="143"/>
      <c r="DG66" s="143"/>
      <c r="DH66" s="143"/>
      <c r="DI66" s="49"/>
    </row>
    <row r="67" spans="1:113" s="18" customFormat="1" ht="10.5" customHeight="1">
      <c r="A67" s="17">
        <v>39</v>
      </c>
      <c r="B67" s="18" t="s">
        <v>30</v>
      </c>
      <c r="C67" s="87" t="s">
        <v>114</v>
      </c>
      <c r="D67" s="95">
        <v>2</v>
      </c>
      <c r="E67" s="100">
        <v>2</v>
      </c>
      <c r="F67" s="17">
        <v>3</v>
      </c>
      <c r="G67" s="18">
        <v>0</v>
      </c>
      <c r="H67" s="18">
        <v>1</v>
      </c>
      <c r="I67" s="18">
        <v>0</v>
      </c>
      <c r="J67" s="18">
        <v>3</v>
      </c>
      <c r="K67" s="18">
        <v>0</v>
      </c>
      <c r="L67" s="18">
        <v>0</v>
      </c>
      <c r="M67" s="18">
        <v>5</v>
      </c>
      <c r="N67" s="18">
        <v>0</v>
      </c>
      <c r="O67" s="105">
        <v>0</v>
      </c>
      <c r="P67" s="107">
        <f t="shared" si="13"/>
        <v>1.2</v>
      </c>
      <c r="Q67" s="110">
        <v>5</v>
      </c>
      <c r="R67" s="61">
        <v>1</v>
      </c>
      <c r="S67" s="61">
        <v>0</v>
      </c>
      <c r="T67" s="61">
        <v>5</v>
      </c>
      <c r="U67" s="61">
        <v>0</v>
      </c>
      <c r="V67" s="61">
        <v>0</v>
      </c>
      <c r="W67" s="61">
        <v>0</v>
      </c>
      <c r="X67" s="61">
        <v>2</v>
      </c>
      <c r="Y67" s="61">
        <v>2</v>
      </c>
      <c r="Z67" s="61">
        <v>1</v>
      </c>
      <c r="AA67" s="111">
        <v>0</v>
      </c>
      <c r="AB67" s="107">
        <f t="shared" si="14"/>
        <v>1.4545454545454546</v>
      </c>
      <c r="AC67" s="155">
        <v>5</v>
      </c>
      <c r="AD67" s="156">
        <v>5</v>
      </c>
      <c r="AE67" s="156">
        <v>0</v>
      </c>
      <c r="AF67" s="156">
        <v>5</v>
      </c>
      <c r="AG67" s="156">
        <v>0</v>
      </c>
      <c r="AH67" s="156">
        <v>0</v>
      </c>
      <c r="AI67" s="156">
        <v>5</v>
      </c>
      <c r="AJ67" s="156">
        <v>5</v>
      </c>
      <c r="AK67" s="156">
        <v>0</v>
      </c>
      <c r="AL67" s="156">
        <v>0</v>
      </c>
      <c r="AM67" s="157">
        <v>5</v>
      </c>
      <c r="AN67" s="168">
        <f t="shared" si="15"/>
        <v>2.727272727272727</v>
      </c>
      <c r="AO67" s="110">
        <v>5</v>
      </c>
      <c r="AP67" s="61">
        <v>4</v>
      </c>
      <c r="AQ67" s="61">
        <v>3</v>
      </c>
      <c r="AR67" s="61">
        <v>5</v>
      </c>
      <c r="AS67" s="61">
        <v>4</v>
      </c>
      <c r="AT67" s="61">
        <v>4</v>
      </c>
      <c r="AU67" s="61">
        <v>3</v>
      </c>
      <c r="AV67" s="61">
        <v>3</v>
      </c>
      <c r="AW67" s="61">
        <v>2</v>
      </c>
      <c r="AX67" s="61">
        <v>4</v>
      </c>
      <c r="AY67" s="61">
        <v>3</v>
      </c>
      <c r="AZ67" s="61">
        <v>0</v>
      </c>
      <c r="BA67" s="111">
        <v>1</v>
      </c>
      <c r="BB67" s="107">
        <f t="shared" si="24"/>
        <v>3.1538461538461537</v>
      </c>
      <c r="BC67" s="124">
        <v>2</v>
      </c>
      <c r="BD67" s="125">
        <v>1</v>
      </c>
      <c r="BE67" s="107">
        <f t="shared" si="16"/>
        <v>1.5</v>
      </c>
      <c r="BF67" s="126">
        <v>4</v>
      </c>
      <c r="BG67" s="107">
        <f t="shared" si="17"/>
        <v>4</v>
      </c>
      <c r="BH67" s="95">
        <v>2</v>
      </c>
      <c r="BI67" s="107">
        <f t="shared" si="18"/>
        <v>2</v>
      </c>
      <c r="BJ67" s="80">
        <v>1</v>
      </c>
      <c r="BK67" s="107">
        <f t="shared" si="19"/>
        <v>1</v>
      </c>
      <c r="BL67" s="124">
        <v>3</v>
      </c>
      <c r="BM67" s="33">
        <v>3</v>
      </c>
      <c r="BN67" s="125">
        <v>3</v>
      </c>
      <c r="BO67" s="107">
        <f t="shared" si="20"/>
        <v>3</v>
      </c>
      <c r="BP67" s="133">
        <v>2</v>
      </c>
      <c r="BQ67" s="34">
        <v>2</v>
      </c>
      <c r="BR67" s="34">
        <v>0</v>
      </c>
      <c r="BS67" s="34">
        <v>2</v>
      </c>
      <c r="BT67" s="34">
        <v>2</v>
      </c>
      <c r="BU67" s="134">
        <v>3</v>
      </c>
      <c r="BV67" s="107">
        <f t="shared" si="21"/>
        <v>1.8333333333333333</v>
      </c>
      <c r="BW67" s="110">
        <v>1</v>
      </c>
      <c r="BX67" s="61">
        <v>1</v>
      </c>
      <c r="BY67" s="61">
        <v>4</v>
      </c>
      <c r="BZ67" s="61">
        <v>3</v>
      </c>
      <c r="CA67" s="61">
        <v>4</v>
      </c>
      <c r="CB67" s="62">
        <v>4</v>
      </c>
      <c r="CC67" s="76">
        <f t="shared" si="22"/>
        <v>2.8333333333333335</v>
      </c>
      <c r="CD67" s="69">
        <f t="shared" si="23"/>
        <v>26.702331002331</v>
      </c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49"/>
    </row>
    <row r="68" spans="1:113" s="18" customFormat="1" ht="10.5" customHeight="1">
      <c r="A68" s="17">
        <v>40</v>
      </c>
      <c r="B68" s="18" t="s">
        <v>42</v>
      </c>
      <c r="C68" s="88" t="s">
        <v>98</v>
      </c>
      <c r="D68" s="95">
        <v>0</v>
      </c>
      <c r="E68" s="100">
        <v>0</v>
      </c>
      <c r="F68" s="17">
        <v>3</v>
      </c>
      <c r="G68" s="18">
        <v>3</v>
      </c>
      <c r="H68" s="18">
        <v>4</v>
      </c>
      <c r="I68" s="18">
        <v>5</v>
      </c>
      <c r="J68" s="18">
        <v>3</v>
      </c>
      <c r="K68" s="18">
        <v>1</v>
      </c>
      <c r="L68" s="18">
        <v>3</v>
      </c>
      <c r="M68" s="18">
        <v>5</v>
      </c>
      <c r="N68" s="18">
        <v>5</v>
      </c>
      <c r="O68" s="105">
        <v>5</v>
      </c>
      <c r="P68" s="107">
        <f t="shared" si="13"/>
        <v>3.7</v>
      </c>
      <c r="Q68" s="17">
        <v>5</v>
      </c>
      <c r="R68" s="18">
        <v>5</v>
      </c>
      <c r="S68" s="18">
        <v>5</v>
      </c>
      <c r="T68" s="18">
        <v>5</v>
      </c>
      <c r="U68" s="18">
        <v>0</v>
      </c>
      <c r="V68" s="18">
        <v>0</v>
      </c>
      <c r="W68" s="18">
        <v>5</v>
      </c>
      <c r="X68" s="18">
        <v>2</v>
      </c>
      <c r="Y68" s="18">
        <v>2</v>
      </c>
      <c r="Z68" s="18">
        <v>2</v>
      </c>
      <c r="AA68" s="105">
        <v>0</v>
      </c>
      <c r="AB68" s="107">
        <f t="shared" si="14"/>
        <v>2.8181818181818183</v>
      </c>
      <c r="AC68" s="155">
        <v>5</v>
      </c>
      <c r="AD68" s="156">
        <v>5</v>
      </c>
      <c r="AE68" s="156">
        <v>0</v>
      </c>
      <c r="AF68" s="156">
        <v>5</v>
      </c>
      <c r="AG68" s="156">
        <v>0</v>
      </c>
      <c r="AH68" s="156">
        <v>0</v>
      </c>
      <c r="AI68" s="156">
        <v>0</v>
      </c>
      <c r="AJ68" s="156">
        <v>5</v>
      </c>
      <c r="AK68" s="156">
        <v>0</v>
      </c>
      <c r="AL68" s="156">
        <v>0</v>
      </c>
      <c r="AM68" s="157">
        <v>5</v>
      </c>
      <c r="AN68" s="168">
        <f t="shared" si="15"/>
        <v>2.272727272727273</v>
      </c>
      <c r="AO68" s="17">
        <v>5</v>
      </c>
      <c r="AP68" s="18">
        <v>4</v>
      </c>
      <c r="AQ68" s="18">
        <v>2</v>
      </c>
      <c r="AR68" s="18">
        <v>4</v>
      </c>
      <c r="AS68" s="18">
        <v>0</v>
      </c>
      <c r="AT68" s="18">
        <v>4</v>
      </c>
      <c r="AU68" s="18">
        <v>4</v>
      </c>
      <c r="AV68" s="18">
        <v>0</v>
      </c>
      <c r="AW68" s="18">
        <v>4</v>
      </c>
      <c r="AX68" s="18">
        <v>4</v>
      </c>
      <c r="AY68" s="18">
        <v>0</v>
      </c>
      <c r="AZ68" s="18">
        <v>3</v>
      </c>
      <c r="BA68" s="105">
        <v>4</v>
      </c>
      <c r="BB68" s="107">
        <f t="shared" si="24"/>
        <v>2.923076923076923</v>
      </c>
      <c r="BC68" s="124">
        <v>0</v>
      </c>
      <c r="BD68" s="125">
        <v>0</v>
      </c>
      <c r="BE68" s="107">
        <f t="shared" si="16"/>
        <v>0</v>
      </c>
      <c r="BF68" s="126">
        <v>4</v>
      </c>
      <c r="BG68" s="107">
        <f t="shared" si="17"/>
        <v>4</v>
      </c>
      <c r="BH68" s="95">
        <v>2</v>
      </c>
      <c r="BI68" s="107">
        <f t="shared" si="18"/>
        <v>2</v>
      </c>
      <c r="BJ68" s="80">
        <v>1</v>
      </c>
      <c r="BK68" s="107">
        <f t="shared" si="19"/>
        <v>1</v>
      </c>
      <c r="BL68" s="124">
        <v>4</v>
      </c>
      <c r="BM68" s="33">
        <v>3</v>
      </c>
      <c r="BN68" s="125">
        <v>3</v>
      </c>
      <c r="BO68" s="107">
        <f t="shared" si="20"/>
        <v>3.3333333333333335</v>
      </c>
      <c r="BP68" s="133">
        <v>1</v>
      </c>
      <c r="BQ68" s="34">
        <v>1</v>
      </c>
      <c r="BR68" s="34">
        <v>0</v>
      </c>
      <c r="BS68" s="34">
        <v>2</v>
      </c>
      <c r="BT68" s="34">
        <v>1</v>
      </c>
      <c r="BU68" s="134">
        <v>4</v>
      </c>
      <c r="BV68" s="107">
        <f t="shared" si="21"/>
        <v>1.5</v>
      </c>
      <c r="BW68" s="133">
        <v>1</v>
      </c>
      <c r="BX68" s="34">
        <v>2</v>
      </c>
      <c r="BY68" s="34">
        <v>3</v>
      </c>
      <c r="BZ68" s="34">
        <v>4</v>
      </c>
      <c r="CA68" s="34">
        <v>3</v>
      </c>
      <c r="CB68" s="139">
        <v>0</v>
      </c>
      <c r="CC68" s="76">
        <f t="shared" si="22"/>
        <v>2.1666666666666665</v>
      </c>
      <c r="CD68" s="69">
        <f t="shared" si="23"/>
        <v>25.713986013986013</v>
      </c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49"/>
    </row>
    <row r="69" spans="1:113" s="18" customFormat="1" ht="10.5" customHeight="1">
      <c r="A69" s="17">
        <v>41</v>
      </c>
      <c r="B69" s="18" t="s">
        <v>21</v>
      </c>
      <c r="C69" s="87" t="s">
        <v>108</v>
      </c>
      <c r="D69" s="95">
        <v>0</v>
      </c>
      <c r="E69" s="100">
        <v>0</v>
      </c>
      <c r="F69" s="17">
        <v>4</v>
      </c>
      <c r="G69" s="18">
        <v>0</v>
      </c>
      <c r="H69" s="18">
        <v>2</v>
      </c>
      <c r="I69" s="18">
        <v>0</v>
      </c>
      <c r="J69" s="18">
        <v>3</v>
      </c>
      <c r="K69" s="18">
        <v>0</v>
      </c>
      <c r="L69" s="18">
        <v>0</v>
      </c>
      <c r="M69" s="18">
        <v>5</v>
      </c>
      <c r="N69" s="18">
        <v>0</v>
      </c>
      <c r="O69" s="105">
        <v>0</v>
      </c>
      <c r="P69" s="107">
        <f>AVERAGE(F69:O69)</f>
        <v>1.4</v>
      </c>
      <c r="Q69" s="110">
        <v>0</v>
      </c>
      <c r="R69" s="61">
        <v>5</v>
      </c>
      <c r="S69" s="61">
        <v>0</v>
      </c>
      <c r="T69" s="61">
        <v>5</v>
      </c>
      <c r="U69" s="61">
        <v>5</v>
      </c>
      <c r="V69" s="61">
        <v>0</v>
      </c>
      <c r="W69" s="61">
        <v>3</v>
      </c>
      <c r="X69" s="61">
        <v>0</v>
      </c>
      <c r="Y69" s="61">
        <v>0</v>
      </c>
      <c r="Z69" s="61">
        <v>2</v>
      </c>
      <c r="AA69" s="111">
        <v>0</v>
      </c>
      <c r="AB69" s="107">
        <f>AVERAGE(Q69:AA69)</f>
        <v>1.8181818181818181</v>
      </c>
      <c r="AC69" s="155">
        <v>5</v>
      </c>
      <c r="AD69" s="156">
        <v>5</v>
      </c>
      <c r="AE69" s="156">
        <v>0</v>
      </c>
      <c r="AF69" s="156">
        <v>5</v>
      </c>
      <c r="AG69" s="156">
        <v>5</v>
      </c>
      <c r="AH69" s="156">
        <v>0</v>
      </c>
      <c r="AI69" s="156">
        <v>0</v>
      </c>
      <c r="AJ69" s="156">
        <v>5</v>
      </c>
      <c r="AK69" s="156">
        <v>0</v>
      </c>
      <c r="AL69" s="156">
        <v>0</v>
      </c>
      <c r="AM69" s="157">
        <v>5</v>
      </c>
      <c r="AN69" s="168">
        <f>AVERAGE(AC69:AM69)</f>
        <v>2.727272727272727</v>
      </c>
      <c r="AO69" s="110">
        <v>4</v>
      </c>
      <c r="AP69" s="61">
        <v>3</v>
      </c>
      <c r="AQ69" s="61">
        <v>3</v>
      </c>
      <c r="AR69" s="61">
        <v>5</v>
      </c>
      <c r="AS69" s="61">
        <v>0</v>
      </c>
      <c r="AT69" s="61">
        <v>5</v>
      </c>
      <c r="AU69" s="61">
        <v>0</v>
      </c>
      <c r="AV69" s="61">
        <v>2</v>
      </c>
      <c r="AW69" s="61">
        <v>2</v>
      </c>
      <c r="AX69" s="61">
        <v>0</v>
      </c>
      <c r="AY69" s="61">
        <v>3</v>
      </c>
      <c r="AZ69" s="61">
        <v>0</v>
      </c>
      <c r="BA69" s="111">
        <v>1</v>
      </c>
      <c r="BB69" s="107">
        <f t="shared" si="24"/>
        <v>2.1538461538461537</v>
      </c>
      <c r="BC69" s="124">
        <v>2</v>
      </c>
      <c r="BD69" s="125">
        <v>1</v>
      </c>
      <c r="BE69" s="107">
        <f>AVERAGE(BC69:BD69)</f>
        <v>1.5</v>
      </c>
      <c r="BF69" s="126">
        <v>2</v>
      </c>
      <c r="BG69" s="107">
        <f>AVERAGE(BF69)</f>
        <v>2</v>
      </c>
      <c r="BH69" s="95">
        <v>3</v>
      </c>
      <c r="BI69" s="107">
        <f>AVERAGE(BH69)</f>
        <v>3</v>
      </c>
      <c r="BJ69" s="80">
        <v>1</v>
      </c>
      <c r="BK69" s="107">
        <f>AVERAGE(BJ69)</f>
        <v>1</v>
      </c>
      <c r="BL69" s="124">
        <v>4</v>
      </c>
      <c r="BM69" s="33">
        <v>4</v>
      </c>
      <c r="BN69" s="125">
        <v>3</v>
      </c>
      <c r="BO69" s="107">
        <f>AVERAGE(BL69:BN69)</f>
        <v>3.6666666666666665</v>
      </c>
      <c r="BP69" s="133">
        <v>2</v>
      </c>
      <c r="BQ69" s="34">
        <v>2</v>
      </c>
      <c r="BR69" s="34">
        <v>0</v>
      </c>
      <c r="BS69" s="34">
        <v>2</v>
      </c>
      <c r="BT69" s="34">
        <v>2</v>
      </c>
      <c r="BU69" s="134">
        <v>4</v>
      </c>
      <c r="BV69" s="107">
        <f>AVERAGE(BP69:BU69)</f>
        <v>2</v>
      </c>
      <c r="BW69" s="110">
        <v>3</v>
      </c>
      <c r="BX69" s="61">
        <v>5</v>
      </c>
      <c r="BY69" s="61">
        <v>4</v>
      </c>
      <c r="BZ69" s="61">
        <v>5</v>
      </c>
      <c r="CA69" s="61">
        <v>5</v>
      </c>
      <c r="CB69" s="62">
        <v>4</v>
      </c>
      <c r="CC69" s="76">
        <f>AVERAGE(BW69:CB69)</f>
        <v>4.333333333333333</v>
      </c>
      <c r="CD69" s="69">
        <f>SUM(CC69,BV69,BO69,BK69,BI69,BG69,BE69,BB69,AN69,AB69,P69,E69)</f>
        <v>25.599300699300695</v>
      </c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49"/>
    </row>
    <row r="70" spans="1:113" s="18" customFormat="1" ht="10.5" customHeight="1">
      <c r="A70" s="17">
        <v>42</v>
      </c>
      <c r="B70" s="18" t="s">
        <v>81</v>
      </c>
      <c r="C70" s="87" t="s">
        <v>82</v>
      </c>
      <c r="D70" s="95">
        <v>0</v>
      </c>
      <c r="E70" s="100">
        <v>0</v>
      </c>
      <c r="F70" s="17">
        <v>4</v>
      </c>
      <c r="G70" s="18">
        <v>3</v>
      </c>
      <c r="H70" s="18">
        <v>3</v>
      </c>
      <c r="I70" s="18">
        <v>4</v>
      </c>
      <c r="J70" s="18">
        <v>4</v>
      </c>
      <c r="K70" s="18">
        <v>5</v>
      </c>
      <c r="L70" s="18">
        <v>5</v>
      </c>
      <c r="M70" s="18">
        <v>0</v>
      </c>
      <c r="N70" s="18">
        <v>0</v>
      </c>
      <c r="O70" s="105">
        <v>0</v>
      </c>
      <c r="P70" s="107">
        <f>AVERAGE(F70:O70)</f>
        <v>2.8</v>
      </c>
      <c r="Q70" s="17">
        <v>0</v>
      </c>
      <c r="R70" s="18">
        <v>1</v>
      </c>
      <c r="S70" s="18">
        <v>4</v>
      </c>
      <c r="T70" s="18">
        <v>3</v>
      </c>
      <c r="U70" s="18">
        <v>5</v>
      </c>
      <c r="V70" s="18">
        <v>0</v>
      </c>
      <c r="W70" s="18">
        <v>5</v>
      </c>
      <c r="X70" s="18">
        <v>0</v>
      </c>
      <c r="Y70" s="18">
        <v>0</v>
      </c>
      <c r="Z70" s="18">
        <v>0</v>
      </c>
      <c r="AA70" s="105">
        <v>0</v>
      </c>
      <c r="AB70" s="107">
        <f>AVERAGE(Q70:AA70)</f>
        <v>1.6363636363636365</v>
      </c>
      <c r="AC70" s="155">
        <v>5</v>
      </c>
      <c r="AD70" s="156">
        <v>5</v>
      </c>
      <c r="AE70" s="156">
        <v>0</v>
      </c>
      <c r="AF70" s="156">
        <v>5</v>
      </c>
      <c r="AG70" s="156">
        <v>0</v>
      </c>
      <c r="AH70" s="156">
        <v>0</v>
      </c>
      <c r="AI70" s="156">
        <v>0</v>
      </c>
      <c r="AJ70" s="156">
        <v>5</v>
      </c>
      <c r="AK70" s="156">
        <v>0</v>
      </c>
      <c r="AL70" s="156">
        <v>0</v>
      </c>
      <c r="AM70" s="157">
        <v>0</v>
      </c>
      <c r="AN70" s="168">
        <f>AVERAGE(AC70:AM70)</f>
        <v>1.8181818181818181</v>
      </c>
      <c r="AO70" s="17">
        <v>1</v>
      </c>
      <c r="AP70" s="18">
        <v>3</v>
      </c>
      <c r="AQ70" s="18">
        <v>1</v>
      </c>
      <c r="AR70" s="18">
        <v>0</v>
      </c>
      <c r="AS70" s="18">
        <v>0</v>
      </c>
      <c r="AT70" s="18">
        <v>1</v>
      </c>
      <c r="AU70" s="18">
        <v>1</v>
      </c>
      <c r="AV70" s="18">
        <v>0</v>
      </c>
      <c r="AW70" s="18">
        <v>2</v>
      </c>
      <c r="AX70" s="18">
        <v>0</v>
      </c>
      <c r="AY70" s="18">
        <v>3</v>
      </c>
      <c r="AZ70" s="18">
        <v>0</v>
      </c>
      <c r="BA70" s="105">
        <v>3</v>
      </c>
      <c r="BB70" s="107">
        <f t="shared" si="24"/>
        <v>1.1538461538461537</v>
      </c>
      <c r="BC70" s="124">
        <v>2</v>
      </c>
      <c r="BD70" s="125">
        <v>0</v>
      </c>
      <c r="BE70" s="107">
        <f>AVERAGE(BC70:BD70)</f>
        <v>1</v>
      </c>
      <c r="BF70" s="126">
        <v>3</v>
      </c>
      <c r="BG70" s="107">
        <f>AVERAGE(BF70)</f>
        <v>3</v>
      </c>
      <c r="BH70" s="95">
        <v>3</v>
      </c>
      <c r="BI70" s="107">
        <f>AVERAGE(BH70)</f>
        <v>3</v>
      </c>
      <c r="BJ70" s="80">
        <v>2</v>
      </c>
      <c r="BK70" s="107">
        <f>AVERAGE(BJ70)</f>
        <v>2</v>
      </c>
      <c r="BL70" s="124">
        <v>4</v>
      </c>
      <c r="BM70" s="33">
        <v>4</v>
      </c>
      <c r="BN70" s="125">
        <v>3</v>
      </c>
      <c r="BO70" s="107">
        <f>AVERAGE(BL70:BN70)</f>
        <v>3.6666666666666665</v>
      </c>
      <c r="BP70" s="133">
        <v>2</v>
      </c>
      <c r="BQ70" s="34">
        <v>1</v>
      </c>
      <c r="BR70" s="34">
        <v>0</v>
      </c>
      <c r="BS70" s="34">
        <v>1</v>
      </c>
      <c r="BT70" s="34">
        <v>1</v>
      </c>
      <c r="BU70" s="134">
        <v>4</v>
      </c>
      <c r="BV70" s="107">
        <f>AVERAGE(BP70:BU70)</f>
        <v>1.5</v>
      </c>
      <c r="BW70" s="133">
        <v>5</v>
      </c>
      <c r="BX70" s="34">
        <v>3</v>
      </c>
      <c r="BY70" s="34">
        <v>4</v>
      </c>
      <c r="BZ70" s="34">
        <v>5</v>
      </c>
      <c r="CA70" s="34">
        <v>5</v>
      </c>
      <c r="CB70" s="139">
        <v>2</v>
      </c>
      <c r="CC70" s="76">
        <f>AVERAGE(BW70:CB70)</f>
        <v>4</v>
      </c>
      <c r="CD70" s="69">
        <f>SUM(CC70,BV70,BO70,BK70,BI70,BG70,BE70,BB70,AN70,AB70,P70,E70)</f>
        <v>25.57505827505827</v>
      </c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49"/>
    </row>
    <row r="71" spans="1:113" s="18" customFormat="1" ht="10.5" customHeight="1">
      <c r="A71" s="17">
        <v>43</v>
      </c>
      <c r="B71" s="18" t="s">
        <v>22</v>
      </c>
      <c r="C71" s="87" t="s">
        <v>91</v>
      </c>
      <c r="D71" s="95">
        <v>0</v>
      </c>
      <c r="E71" s="100">
        <v>0</v>
      </c>
      <c r="F71" s="17">
        <v>4</v>
      </c>
      <c r="G71" s="18">
        <v>3</v>
      </c>
      <c r="H71" s="18">
        <v>1</v>
      </c>
      <c r="I71" s="18">
        <v>3</v>
      </c>
      <c r="J71" s="18">
        <v>3</v>
      </c>
      <c r="K71" s="18">
        <v>1</v>
      </c>
      <c r="L71" s="18">
        <v>5</v>
      </c>
      <c r="M71" s="18">
        <v>1</v>
      </c>
      <c r="N71" s="18">
        <v>0</v>
      </c>
      <c r="O71" s="105">
        <v>0</v>
      </c>
      <c r="P71" s="107">
        <f>AVERAGE(F71:O71)</f>
        <v>2.1</v>
      </c>
      <c r="Q71" s="17">
        <v>0</v>
      </c>
      <c r="R71" s="18">
        <v>1</v>
      </c>
      <c r="S71" s="18">
        <v>0</v>
      </c>
      <c r="T71" s="18">
        <v>5</v>
      </c>
      <c r="U71" s="18">
        <v>0</v>
      </c>
      <c r="V71" s="18">
        <v>0</v>
      </c>
      <c r="W71" s="18">
        <v>0</v>
      </c>
      <c r="X71" s="18">
        <v>0</v>
      </c>
      <c r="Y71" s="18">
        <v>2</v>
      </c>
      <c r="Z71" s="18">
        <v>2</v>
      </c>
      <c r="AA71" s="105">
        <v>0</v>
      </c>
      <c r="AB71" s="107">
        <f>AVERAGE(Q71:AA71)</f>
        <v>0.9090909090909091</v>
      </c>
      <c r="AC71" s="155">
        <v>5</v>
      </c>
      <c r="AD71" s="156">
        <v>5</v>
      </c>
      <c r="AE71" s="156">
        <v>0</v>
      </c>
      <c r="AF71" s="156">
        <v>5</v>
      </c>
      <c r="AG71" s="156">
        <v>0</v>
      </c>
      <c r="AH71" s="156">
        <v>0</v>
      </c>
      <c r="AI71" s="156">
        <v>0</v>
      </c>
      <c r="AJ71" s="156">
        <v>5</v>
      </c>
      <c r="AK71" s="156">
        <v>0</v>
      </c>
      <c r="AL71" s="156">
        <v>0</v>
      </c>
      <c r="AM71" s="157">
        <v>5</v>
      </c>
      <c r="AN71" s="168">
        <f>AVERAGE(AC71:AM71)</f>
        <v>2.272727272727273</v>
      </c>
      <c r="AO71" s="17">
        <v>4</v>
      </c>
      <c r="AP71" s="18">
        <v>5</v>
      </c>
      <c r="AQ71" s="18">
        <v>3</v>
      </c>
      <c r="AR71" s="18">
        <v>0</v>
      </c>
      <c r="AS71" s="18">
        <v>0</v>
      </c>
      <c r="AT71" s="18">
        <v>3</v>
      </c>
      <c r="AU71" s="18">
        <v>4</v>
      </c>
      <c r="AV71" s="18">
        <v>3</v>
      </c>
      <c r="AW71" s="18">
        <v>3</v>
      </c>
      <c r="AX71" s="18">
        <v>4</v>
      </c>
      <c r="AY71" s="18">
        <v>5</v>
      </c>
      <c r="AZ71" s="18">
        <v>0</v>
      </c>
      <c r="BA71" s="105">
        <v>4</v>
      </c>
      <c r="BB71" s="107">
        <f t="shared" si="24"/>
        <v>2.923076923076923</v>
      </c>
      <c r="BC71" s="124">
        <v>3</v>
      </c>
      <c r="BD71" s="125">
        <v>2</v>
      </c>
      <c r="BE71" s="107">
        <f>AVERAGE(BC71:BD71)</f>
        <v>2.5</v>
      </c>
      <c r="BF71" s="126">
        <v>1</v>
      </c>
      <c r="BG71" s="107">
        <f>AVERAGE(BF71)</f>
        <v>1</v>
      </c>
      <c r="BH71" s="95">
        <v>1</v>
      </c>
      <c r="BI71" s="107">
        <f>AVERAGE(BH71)</f>
        <v>1</v>
      </c>
      <c r="BJ71" s="80">
        <v>2</v>
      </c>
      <c r="BK71" s="107">
        <f>AVERAGE(BJ71)</f>
        <v>2</v>
      </c>
      <c r="BL71" s="124">
        <v>4</v>
      </c>
      <c r="BM71" s="33">
        <v>4</v>
      </c>
      <c r="BN71" s="125">
        <v>3</v>
      </c>
      <c r="BO71" s="107">
        <f>AVERAGE(BL71:BN71)</f>
        <v>3.6666666666666665</v>
      </c>
      <c r="BP71" s="133">
        <v>4</v>
      </c>
      <c r="BQ71" s="34">
        <v>3</v>
      </c>
      <c r="BR71" s="34">
        <v>0</v>
      </c>
      <c r="BS71" s="34">
        <v>2</v>
      </c>
      <c r="BT71" s="34">
        <v>3</v>
      </c>
      <c r="BU71" s="134">
        <v>4</v>
      </c>
      <c r="BV71" s="107">
        <f>AVERAGE(BP71:BU71)</f>
        <v>2.6666666666666665</v>
      </c>
      <c r="BW71" s="133">
        <v>1</v>
      </c>
      <c r="BX71" s="34">
        <v>4</v>
      </c>
      <c r="BY71" s="34">
        <v>5</v>
      </c>
      <c r="BZ71" s="34">
        <v>4</v>
      </c>
      <c r="CA71" s="34">
        <v>5</v>
      </c>
      <c r="CB71" s="139">
        <v>5</v>
      </c>
      <c r="CC71" s="76">
        <f>AVERAGE(BW71:CB71)</f>
        <v>4</v>
      </c>
      <c r="CD71" s="69">
        <f>SUM(CC71,BV71,BO71,BK71,BI71,BG71,BE71,BB71,AN71,AB71,P71,E71)</f>
        <v>25.03822843822844</v>
      </c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49"/>
    </row>
    <row r="72" spans="1:113" s="19" customFormat="1" ht="10.5" customHeight="1" thickBot="1">
      <c r="A72" s="17">
        <v>44</v>
      </c>
      <c r="B72" s="18" t="s">
        <v>49</v>
      </c>
      <c r="C72" s="87" t="s">
        <v>79</v>
      </c>
      <c r="D72" s="95">
        <v>0</v>
      </c>
      <c r="E72" s="100">
        <v>0</v>
      </c>
      <c r="F72" s="17">
        <v>5</v>
      </c>
      <c r="G72" s="18">
        <v>0</v>
      </c>
      <c r="H72" s="18">
        <v>1</v>
      </c>
      <c r="I72" s="18">
        <v>0</v>
      </c>
      <c r="J72" s="18">
        <v>4</v>
      </c>
      <c r="K72" s="18">
        <v>0</v>
      </c>
      <c r="L72" s="18">
        <v>0</v>
      </c>
      <c r="M72" s="18">
        <v>2</v>
      </c>
      <c r="N72" s="18">
        <v>0</v>
      </c>
      <c r="O72" s="105">
        <v>0</v>
      </c>
      <c r="P72" s="107">
        <f>AVERAGE(F72:O72)</f>
        <v>1.2</v>
      </c>
      <c r="Q72" s="17">
        <v>3</v>
      </c>
      <c r="R72" s="18">
        <v>1</v>
      </c>
      <c r="S72" s="18">
        <v>0</v>
      </c>
      <c r="T72" s="18">
        <v>5</v>
      </c>
      <c r="U72" s="18">
        <v>0</v>
      </c>
      <c r="V72" s="18">
        <v>0</v>
      </c>
      <c r="W72" s="18">
        <v>0</v>
      </c>
      <c r="X72" s="18">
        <v>0</v>
      </c>
      <c r="Y72" s="18">
        <v>3</v>
      </c>
      <c r="Z72" s="18">
        <v>1</v>
      </c>
      <c r="AA72" s="105">
        <v>0</v>
      </c>
      <c r="AB72" s="107">
        <f>AVERAGE(Q72:AA72)</f>
        <v>1.1818181818181819</v>
      </c>
      <c r="AC72" s="155">
        <v>5</v>
      </c>
      <c r="AD72" s="156">
        <v>5</v>
      </c>
      <c r="AE72" s="156">
        <v>0</v>
      </c>
      <c r="AF72" s="156">
        <v>5</v>
      </c>
      <c r="AG72" s="156">
        <v>0</v>
      </c>
      <c r="AH72" s="156">
        <v>0</v>
      </c>
      <c r="AI72" s="156">
        <v>0</v>
      </c>
      <c r="AJ72" s="156">
        <v>5</v>
      </c>
      <c r="AK72" s="156">
        <v>0</v>
      </c>
      <c r="AL72" s="156">
        <v>0</v>
      </c>
      <c r="AM72" s="157">
        <v>5</v>
      </c>
      <c r="AN72" s="168">
        <f>AVERAGE(AC72:AM72)</f>
        <v>2.272727272727273</v>
      </c>
      <c r="AO72" s="17">
        <v>1</v>
      </c>
      <c r="AP72" s="18">
        <v>4</v>
      </c>
      <c r="AQ72" s="18">
        <v>3</v>
      </c>
      <c r="AR72" s="18">
        <v>0</v>
      </c>
      <c r="AS72" s="18">
        <v>0</v>
      </c>
      <c r="AT72" s="18">
        <v>2</v>
      </c>
      <c r="AU72" s="18">
        <v>4</v>
      </c>
      <c r="AV72" s="18">
        <v>3</v>
      </c>
      <c r="AW72" s="18">
        <v>3</v>
      </c>
      <c r="AX72" s="18">
        <v>3</v>
      </c>
      <c r="AY72" s="18">
        <v>3</v>
      </c>
      <c r="AZ72" s="18">
        <v>0</v>
      </c>
      <c r="BA72" s="105">
        <v>3</v>
      </c>
      <c r="BB72" s="107">
        <f t="shared" si="24"/>
        <v>2.230769230769231</v>
      </c>
      <c r="BC72" s="124">
        <v>3</v>
      </c>
      <c r="BD72" s="125">
        <v>0</v>
      </c>
      <c r="BE72" s="107">
        <f>AVERAGE(BC72:BD72)</f>
        <v>1.5</v>
      </c>
      <c r="BF72" s="126">
        <v>2</v>
      </c>
      <c r="BG72" s="107">
        <f>AVERAGE(BF72)</f>
        <v>2</v>
      </c>
      <c r="BH72" s="95">
        <v>4</v>
      </c>
      <c r="BI72" s="107">
        <f>AVERAGE(BH72)</f>
        <v>4</v>
      </c>
      <c r="BJ72" s="80">
        <v>1</v>
      </c>
      <c r="BK72" s="107">
        <f>AVERAGE(BJ72)</f>
        <v>1</v>
      </c>
      <c r="BL72" s="124">
        <v>4</v>
      </c>
      <c r="BM72" s="33">
        <v>4</v>
      </c>
      <c r="BN72" s="125">
        <v>3</v>
      </c>
      <c r="BO72" s="107">
        <f>AVERAGE(BL72:BN72)</f>
        <v>3.6666666666666665</v>
      </c>
      <c r="BP72" s="133">
        <v>1</v>
      </c>
      <c r="BQ72" s="34">
        <v>2</v>
      </c>
      <c r="BR72" s="34">
        <v>0</v>
      </c>
      <c r="BS72" s="34">
        <v>1</v>
      </c>
      <c r="BT72" s="34">
        <v>2</v>
      </c>
      <c r="BU72" s="134">
        <v>4</v>
      </c>
      <c r="BV72" s="107">
        <f>AVERAGE(BP72:BU72)</f>
        <v>1.6666666666666667</v>
      </c>
      <c r="BW72" s="133">
        <v>2</v>
      </c>
      <c r="BX72" s="34">
        <v>2</v>
      </c>
      <c r="BY72" s="34">
        <v>5</v>
      </c>
      <c r="BZ72" s="34">
        <v>4</v>
      </c>
      <c r="CA72" s="34">
        <v>5</v>
      </c>
      <c r="CB72" s="139">
        <v>5</v>
      </c>
      <c r="CC72" s="76">
        <f>AVERAGE(BW72:CB72)</f>
        <v>3.8333333333333335</v>
      </c>
      <c r="CD72" s="69">
        <f>SUM(CC72,BV72,BO72,BK72,BI72,BG72,BE72,BB72,AN72,AB72,P72,E72)</f>
        <v>24.55198135198135</v>
      </c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52"/>
    </row>
    <row r="73" spans="1:113" s="37" customFormat="1" ht="10.5" customHeight="1">
      <c r="A73" s="17">
        <v>45</v>
      </c>
      <c r="B73" s="35" t="s">
        <v>121</v>
      </c>
      <c r="C73" s="89" t="s">
        <v>122</v>
      </c>
      <c r="D73" s="96">
        <v>3</v>
      </c>
      <c r="E73" s="100">
        <v>3</v>
      </c>
      <c r="F73" s="39">
        <v>1</v>
      </c>
      <c r="G73" s="35">
        <v>0</v>
      </c>
      <c r="H73" s="35">
        <v>2</v>
      </c>
      <c r="I73" s="35">
        <v>0</v>
      </c>
      <c r="J73" s="35">
        <v>3</v>
      </c>
      <c r="K73" s="35">
        <v>0</v>
      </c>
      <c r="L73" s="35">
        <v>0</v>
      </c>
      <c r="M73" s="35">
        <v>4</v>
      </c>
      <c r="N73" s="35">
        <v>0</v>
      </c>
      <c r="O73" s="106">
        <v>0</v>
      </c>
      <c r="P73" s="107">
        <f>AVERAGE(F73:O73)</f>
        <v>1</v>
      </c>
      <c r="Q73" s="112">
        <v>5</v>
      </c>
      <c r="R73" s="63">
        <v>1</v>
      </c>
      <c r="S73" s="63">
        <v>5</v>
      </c>
      <c r="T73" s="63">
        <v>5</v>
      </c>
      <c r="U73" s="63">
        <v>0</v>
      </c>
      <c r="V73" s="63">
        <v>0</v>
      </c>
      <c r="W73" s="63">
        <v>0</v>
      </c>
      <c r="X73" s="63">
        <v>0</v>
      </c>
      <c r="Y73" s="63">
        <v>0</v>
      </c>
      <c r="Z73" s="63">
        <v>0</v>
      </c>
      <c r="AA73" s="113">
        <v>0</v>
      </c>
      <c r="AB73" s="107">
        <f>AVERAGE(Q73:AA73)</f>
        <v>1.4545454545454546</v>
      </c>
      <c r="AC73" s="158">
        <v>5</v>
      </c>
      <c r="AD73" s="159">
        <v>5</v>
      </c>
      <c r="AE73" s="159">
        <v>0</v>
      </c>
      <c r="AF73" s="159">
        <v>5</v>
      </c>
      <c r="AG73" s="159">
        <v>0</v>
      </c>
      <c r="AH73" s="159">
        <v>0</v>
      </c>
      <c r="AI73" s="159">
        <v>0</v>
      </c>
      <c r="AJ73" s="159">
        <v>0</v>
      </c>
      <c r="AK73" s="159">
        <v>0</v>
      </c>
      <c r="AL73" s="159">
        <v>0</v>
      </c>
      <c r="AM73" s="160">
        <v>0</v>
      </c>
      <c r="AN73" s="168">
        <f>AVERAGE(AC73:AM73)</f>
        <v>1.3636363636363635</v>
      </c>
      <c r="AO73" s="114">
        <v>5</v>
      </c>
      <c r="AP73" s="60">
        <v>1</v>
      </c>
      <c r="AQ73" s="60">
        <v>0</v>
      </c>
      <c r="AR73" s="60">
        <v>5</v>
      </c>
      <c r="AS73" s="60">
        <v>0</v>
      </c>
      <c r="AT73" s="60">
        <v>0</v>
      </c>
      <c r="AU73" s="60">
        <v>0</v>
      </c>
      <c r="AV73" s="60">
        <v>0</v>
      </c>
      <c r="AW73" s="60">
        <v>4</v>
      </c>
      <c r="AX73" s="60">
        <v>0</v>
      </c>
      <c r="AY73" s="60">
        <v>4</v>
      </c>
      <c r="AZ73" s="60">
        <v>3</v>
      </c>
      <c r="BA73" s="115">
        <v>0</v>
      </c>
      <c r="BB73" s="107">
        <f t="shared" si="24"/>
        <v>1.6923076923076923</v>
      </c>
      <c r="BC73" s="112">
        <v>1</v>
      </c>
      <c r="BD73" s="113">
        <v>1</v>
      </c>
      <c r="BE73" s="107">
        <f>AVERAGE(BC73:BD73)</f>
        <v>1</v>
      </c>
      <c r="BF73" s="127">
        <v>4</v>
      </c>
      <c r="BG73" s="107">
        <f>AVERAGE(BF73)</f>
        <v>4</v>
      </c>
      <c r="BH73" s="96">
        <v>2</v>
      </c>
      <c r="BI73" s="107">
        <f>AVERAGE(BH73)</f>
        <v>2</v>
      </c>
      <c r="BJ73" s="81">
        <v>1</v>
      </c>
      <c r="BK73" s="107">
        <f>AVERAGE(BJ73)</f>
        <v>1</v>
      </c>
      <c r="BL73" s="112">
        <v>2</v>
      </c>
      <c r="BM73" s="63">
        <v>2</v>
      </c>
      <c r="BN73" s="113">
        <v>3</v>
      </c>
      <c r="BO73" s="107">
        <f>AVERAGE(BL73:BN73)</f>
        <v>2.3333333333333335</v>
      </c>
      <c r="BP73" s="74">
        <v>2</v>
      </c>
      <c r="BQ73" s="73">
        <v>0</v>
      </c>
      <c r="BR73" s="73">
        <v>0</v>
      </c>
      <c r="BS73" s="73">
        <v>2</v>
      </c>
      <c r="BT73" s="73">
        <v>2</v>
      </c>
      <c r="BU73" s="75">
        <v>2</v>
      </c>
      <c r="BV73" s="107">
        <f>AVERAGE(BP73:BU73)</f>
        <v>1.3333333333333333</v>
      </c>
      <c r="BW73" s="39">
        <v>1</v>
      </c>
      <c r="BX73" s="35">
        <v>5</v>
      </c>
      <c r="BY73" s="35">
        <v>3</v>
      </c>
      <c r="BZ73" s="35">
        <v>3</v>
      </c>
      <c r="CA73" s="35">
        <v>5</v>
      </c>
      <c r="CB73" s="135">
        <v>4</v>
      </c>
      <c r="CC73" s="76">
        <f>AVERAGE(BW73:CB73)</f>
        <v>3.5</v>
      </c>
      <c r="CD73" s="69">
        <f>SUM(CC73,BV73,BO73,BK73,BI73,BG73,BE73,BB73,AN73,AB73,P73,E73)</f>
        <v>23.677156177156174</v>
      </c>
      <c r="CE73" s="143"/>
      <c r="CF73" s="143"/>
      <c r="CG73" s="143"/>
      <c r="CH73" s="143"/>
      <c r="CI73" s="143"/>
      <c r="CJ73" s="143"/>
      <c r="CK73" s="143"/>
      <c r="CL73" s="143"/>
      <c r="CM73" s="143"/>
      <c r="CN73" s="143"/>
      <c r="CO73" s="143"/>
      <c r="CP73" s="143"/>
      <c r="CQ73" s="143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B73" s="143"/>
      <c r="DC73" s="143"/>
      <c r="DD73" s="143"/>
      <c r="DE73" s="143"/>
      <c r="DF73" s="143"/>
      <c r="DG73" s="143"/>
      <c r="DH73" s="143"/>
      <c r="DI73" s="53"/>
    </row>
    <row r="74" spans="1:113" s="35" customFormat="1" ht="10.5" customHeight="1">
      <c r="A74" s="17">
        <v>46</v>
      </c>
      <c r="B74" s="35" t="s">
        <v>133</v>
      </c>
      <c r="C74" s="89" t="s">
        <v>37</v>
      </c>
      <c r="D74" s="96">
        <v>0</v>
      </c>
      <c r="E74" s="100">
        <v>0</v>
      </c>
      <c r="F74" s="39">
        <v>5</v>
      </c>
      <c r="G74" s="35">
        <v>5</v>
      </c>
      <c r="H74" s="35">
        <v>5</v>
      </c>
      <c r="I74" s="35">
        <v>5</v>
      </c>
      <c r="J74" s="35">
        <v>5</v>
      </c>
      <c r="K74" s="35">
        <v>5</v>
      </c>
      <c r="L74" s="35">
        <v>5</v>
      </c>
      <c r="M74" s="35">
        <v>5</v>
      </c>
      <c r="N74" s="35">
        <v>4</v>
      </c>
      <c r="O74" s="106">
        <v>5</v>
      </c>
      <c r="P74" s="107">
        <f>AVERAGE(F74:O74)</f>
        <v>4.9</v>
      </c>
      <c r="Q74" s="112">
        <v>5</v>
      </c>
      <c r="R74" s="63">
        <v>1</v>
      </c>
      <c r="S74" s="63">
        <v>5</v>
      </c>
      <c r="T74" s="63">
        <v>5</v>
      </c>
      <c r="U74" s="63">
        <v>0</v>
      </c>
      <c r="V74" s="63">
        <v>0</v>
      </c>
      <c r="W74" s="63">
        <v>0</v>
      </c>
      <c r="X74" s="63">
        <v>0</v>
      </c>
      <c r="Y74" s="63">
        <v>1</v>
      </c>
      <c r="Z74" s="63">
        <v>0</v>
      </c>
      <c r="AA74" s="113">
        <v>0</v>
      </c>
      <c r="AB74" s="107">
        <f>AVERAGE(Q74:AA74)</f>
        <v>1.5454545454545454</v>
      </c>
      <c r="AC74" s="158">
        <v>5</v>
      </c>
      <c r="AD74" s="159">
        <v>5</v>
      </c>
      <c r="AE74" s="159">
        <v>0</v>
      </c>
      <c r="AF74" s="159">
        <v>5</v>
      </c>
      <c r="AG74" s="159">
        <v>0</v>
      </c>
      <c r="AH74" s="159">
        <v>0</v>
      </c>
      <c r="AI74" s="159">
        <v>0</v>
      </c>
      <c r="AJ74" s="159">
        <v>5</v>
      </c>
      <c r="AK74" s="159">
        <v>0</v>
      </c>
      <c r="AL74" s="159">
        <v>5</v>
      </c>
      <c r="AM74" s="160">
        <v>5</v>
      </c>
      <c r="AN74" s="168">
        <f>AVERAGE(AC74:AM74)</f>
        <v>2.727272727272727</v>
      </c>
      <c r="AO74" s="114">
        <v>2</v>
      </c>
      <c r="AP74" s="60">
        <v>0</v>
      </c>
      <c r="AQ74" s="60">
        <v>1</v>
      </c>
      <c r="AR74" s="60">
        <v>0</v>
      </c>
      <c r="AS74" s="60">
        <v>0</v>
      </c>
      <c r="AT74" s="60">
        <v>2</v>
      </c>
      <c r="AU74" s="60">
        <v>0</v>
      </c>
      <c r="AV74" s="60">
        <v>0</v>
      </c>
      <c r="AW74" s="60">
        <v>3</v>
      </c>
      <c r="AX74" s="60">
        <v>0</v>
      </c>
      <c r="AY74" s="60">
        <v>2</v>
      </c>
      <c r="AZ74" s="60">
        <v>0</v>
      </c>
      <c r="BA74" s="115">
        <v>0</v>
      </c>
      <c r="BB74" s="107">
        <f t="shared" si="24"/>
        <v>0.7692307692307693</v>
      </c>
      <c r="BC74" s="112">
        <v>2</v>
      </c>
      <c r="BD74" s="113">
        <v>2</v>
      </c>
      <c r="BE74" s="107">
        <f>AVERAGE(BC74:BD74)</f>
        <v>2</v>
      </c>
      <c r="BF74" s="127">
        <v>3</v>
      </c>
      <c r="BG74" s="107">
        <f>AVERAGE(BF74)</f>
        <v>3</v>
      </c>
      <c r="BH74" s="96">
        <v>1</v>
      </c>
      <c r="BI74" s="107">
        <f>AVERAGE(BH74)</f>
        <v>1</v>
      </c>
      <c r="BJ74" s="81">
        <v>0</v>
      </c>
      <c r="BK74" s="107">
        <f>AVERAGE(BJ74)</f>
        <v>0</v>
      </c>
      <c r="BL74" s="112">
        <v>2</v>
      </c>
      <c r="BM74" s="63">
        <v>3</v>
      </c>
      <c r="BN74" s="113">
        <v>3</v>
      </c>
      <c r="BO74" s="107">
        <f>AVERAGE(BL74:BN74)</f>
        <v>2.6666666666666665</v>
      </c>
      <c r="BP74" s="74">
        <v>2</v>
      </c>
      <c r="BQ74" s="73">
        <v>0</v>
      </c>
      <c r="BR74" s="73">
        <v>0</v>
      </c>
      <c r="BS74" s="73">
        <v>0</v>
      </c>
      <c r="BT74" s="73">
        <v>1</v>
      </c>
      <c r="BU74" s="75">
        <v>3</v>
      </c>
      <c r="BV74" s="107">
        <f>AVERAGE(BP74:BU74)</f>
        <v>1</v>
      </c>
      <c r="BW74" s="39">
        <v>3</v>
      </c>
      <c r="BX74" s="35">
        <v>5</v>
      </c>
      <c r="BY74" s="35">
        <v>4</v>
      </c>
      <c r="BZ74" s="35">
        <v>5</v>
      </c>
      <c r="CA74" s="35">
        <v>5</v>
      </c>
      <c r="CB74" s="135">
        <v>2</v>
      </c>
      <c r="CC74" s="76">
        <f>AVERAGE(BW74:CB74)</f>
        <v>4</v>
      </c>
      <c r="CD74" s="69">
        <f>SUM(CC74,BV74,BO74,BK74,BI74,BG74,BE74,BB74,AN74,AB74,P74,E74)</f>
        <v>23.60862470862471</v>
      </c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3"/>
      <c r="DF74" s="143"/>
      <c r="DG74" s="143"/>
      <c r="DH74" s="143"/>
      <c r="DI74" s="54"/>
    </row>
    <row r="75" spans="1:113" s="18" customFormat="1" ht="10.5" customHeight="1">
      <c r="A75" s="17">
        <v>47</v>
      </c>
      <c r="B75" s="18" t="s">
        <v>138</v>
      </c>
      <c r="C75" s="87" t="s">
        <v>117</v>
      </c>
      <c r="D75" s="95">
        <v>0</v>
      </c>
      <c r="E75" s="100">
        <v>0</v>
      </c>
      <c r="F75" s="17">
        <v>3</v>
      </c>
      <c r="G75" s="18">
        <v>0</v>
      </c>
      <c r="H75" s="18">
        <v>1</v>
      </c>
      <c r="I75" s="18">
        <v>0</v>
      </c>
      <c r="J75" s="18">
        <v>2</v>
      </c>
      <c r="K75" s="18">
        <v>0</v>
      </c>
      <c r="L75" s="18">
        <v>0</v>
      </c>
      <c r="M75" s="18">
        <v>5</v>
      </c>
      <c r="N75" s="18">
        <v>3</v>
      </c>
      <c r="O75" s="105">
        <v>0</v>
      </c>
      <c r="P75" s="107">
        <f>AVERAGE(F75:O75)</f>
        <v>1.4</v>
      </c>
      <c r="Q75" s="110">
        <v>5</v>
      </c>
      <c r="R75" s="61">
        <v>5</v>
      </c>
      <c r="S75" s="61">
        <v>4</v>
      </c>
      <c r="T75" s="61">
        <v>5</v>
      </c>
      <c r="U75" s="61">
        <v>5</v>
      </c>
      <c r="V75" s="61">
        <v>0</v>
      </c>
      <c r="W75" s="61">
        <v>2</v>
      </c>
      <c r="X75" s="61">
        <v>1</v>
      </c>
      <c r="Y75" s="61">
        <v>1</v>
      </c>
      <c r="Z75" s="61">
        <v>3</v>
      </c>
      <c r="AA75" s="111">
        <v>0</v>
      </c>
      <c r="AB75" s="107">
        <f>AVERAGE(Q75:AA75)</f>
        <v>2.8181818181818183</v>
      </c>
      <c r="AC75" s="155">
        <v>5</v>
      </c>
      <c r="AD75" s="156">
        <v>5</v>
      </c>
      <c r="AE75" s="156">
        <v>0</v>
      </c>
      <c r="AF75" s="156">
        <v>5</v>
      </c>
      <c r="AG75" s="156">
        <v>0</v>
      </c>
      <c r="AH75" s="156">
        <v>0</v>
      </c>
      <c r="AI75" s="156">
        <v>5</v>
      </c>
      <c r="AJ75" s="156">
        <v>5</v>
      </c>
      <c r="AK75" s="156">
        <v>0</v>
      </c>
      <c r="AL75" s="156">
        <v>0</v>
      </c>
      <c r="AM75" s="157">
        <v>5</v>
      </c>
      <c r="AN75" s="168">
        <f>AVERAGE(AC75:AM75)</f>
        <v>2.727272727272727</v>
      </c>
      <c r="AO75" s="110">
        <v>3</v>
      </c>
      <c r="AP75" s="61">
        <v>3</v>
      </c>
      <c r="AQ75" s="61">
        <v>4</v>
      </c>
      <c r="AR75" s="61">
        <v>0</v>
      </c>
      <c r="AS75" s="61">
        <v>0</v>
      </c>
      <c r="AT75" s="61">
        <v>3</v>
      </c>
      <c r="AU75" s="61">
        <v>5</v>
      </c>
      <c r="AV75" s="61">
        <v>4</v>
      </c>
      <c r="AW75" s="61">
        <v>1</v>
      </c>
      <c r="AX75" s="61">
        <v>4</v>
      </c>
      <c r="AY75" s="61">
        <v>5</v>
      </c>
      <c r="AZ75" s="61">
        <v>0</v>
      </c>
      <c r="BA75" s="111">
        <v>0</v>
      </c>
      <c r="BB75" s="107">
        <f t="shared" si="24"/>
        <v>2.4615384615384617</v>
      </c>
      <c r="BC75" s="124">
        <v>1</v>
      </c>
      <c r="BD75" s="125">
        <v>1</v>
      </c>
      <c r="BE75" s="107">
        <f>AVERAGE(BC75:BD75)</f>
        <v>1</v>
      </c>
      <c r="BF75" s="126">
        <v>2</v>
      </c>
      <c r="BG75" s="107">
        <f>AVERAGE(BF75)</f>
        <v>2</v>
      </c>
      <c r="BH75" s="95">
        <v>1</v>
      </c>
      <c r="BI75" s="107">
        <f>AVERAGE(BH75)</f>
        <v>1</v>
      </c>
      <c r="BJ75" s="80">
        <v>1</v>
      </c>
      <c r="BK75" s="107">
        <f>AVERAGE(BJ75)</f>
        <v>1</v>
      </c>
      <c r="BL75" s="124">
        <v>4</v>
      </c>
      <c r="BM75" s="33">
        <v>3</v>
      </c>
      <c r="BN75" s="125">
        <v>3</v>
      </c>
      <c r="BO75" s="107">
        <f>AVERAGE(BL75:BN75)</f>
        <v>3.3333333333333335</v>
      </c>
      <c r="BP75" s="133">
        <v>2</v>
      </c>
      <c r="BQ75" s="34">
        <v>2</v>
      </c>
      <c r="BR75" s="34">
        <v>0</v>
      </c>
      <c r="BS75" s="34">
        <v>2</v>
      </c>
      <c r="BT75" s="34">
        <v>2</v>
      </c>
      <c r="BU75" s="134">
        <v>3</v>
      </c>
      <c r="BV75" s="107">
        <f>AVERAGE(BP75:BU75)</f>
        <v>1.8333333333333333</v>
      </c>
      <c r="BW75" s="110">
        <v>2</v>
      </c>
      <c r="BX75" s="61">
        <v>3</v>
      </c>
      <c r="BY75" s="61">
        <v>5</v>
      </c>
      <c r="BZ75" s="61">
        <v>4</v>
      </c>
      <c r="CA75" s="61">
        <v>5</v>
      </c>
      <c r="CB75" s="62">
        <v>4</v>
      </c>
      <c r="CC75" s="76">
        <f>AVERAGE(BW75:CB75)</f>
        <v>3.8333333333333335</v>
      </c>
      <c r="CD75" s="69">
        <f>SUM(CC75,BV75,BO75,BK75,BI75,BG75,BE75,BB75,AN75,AB75,P75,E75)</f>
        <v>23.406993006993005</v>
      </c>
      <c r="CE75" s="143"/>
      <c r="CF75" s="143"/>
      <c r="CG75" s="143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3"/>
      <c r="DE75" s="143"/>
      <c r="DF75" s="143"/>
      <c r="DG75" s="143"/>
      <c r="DH75" s="143"/>
      <c r="DI75" s="49"/>
    </row>
    <row r="76" spans="1:113" s="35" customFormat="1" ht="10.5" customHeight="1">
      <c r="A76" s="17">
        <v>48</v>
      </c>
      <c r="B76" s="35" t="s">
        <v>125</v>
      </c>
      <c r="C76" s="89" t="s">
        <v>126</v>
      </c>
      <c r="D76" s="96">
        <v>0</v>
      </c>
      <c r="E76" s="100">
        <v>0</v>
      </c>
      <c r="F76" s="39">
        <v>1</v>
      </c>
      <c r="G76" s="35">
        <v>0</v>
      </c>
      <c r="H76" s="35">
        <v>1</v>
      </c>
      <c r="I76" s="35">
        <v>0</v>
      </c>
      <c r="J76" s="35">
        <v>2</v>
      </c>
      <c r="K76" s="35">
        <v>0</v>
      </c>
      <c r="L76" s="35">
        <v>0</v>
      </c>
      <c r="M76" s="35">
        <v>5</v>
      </c>
      <c r="N76" s="35">
        <v>0</v>
      </c>
      <c r="O76" s="106">
        <v>0</v>
      </c>
      <c r="P76" s="107">
        <f>AVERAGE(F76:O76)</f>
        <v>0.9</v>
      </c>
      <c r="Q76" s="112">
        <v>5</v>
      </c>
      <c r="R76" s="63">
        <v>1</v>
      </c>
      <c r="S76" s="63">
        <v>5</v>
      </c>
      <c r="T76" s="63">
        <v>4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1</v>
      </c>
      <c r="AA76" s="113">
        <v>0</v>
      </c>
      <c r="AB76" s="107">
        <f>AVERAGE(Q76:AA76)</f>
        <v>1.4545454545454546</v>
      </c>
      <c r="AC76" s="158">
        <v>5</v>
      </c>
      <c r="AD76" s="159">
        <v>5</v>
      </c>
      <c r="AE76" s="159">
        <v>0</v>
      </c>
      <c r="AF76" s="159">
        <v>5</v>
      </c>
      <c r="AG76" s="159">
        <v>0</v>
      </c>
      <c r="AH76" s="159">
        <v>0</v>
      </c>
      <c r="AI76" s="159">
        <v>0</v>
      </c>
      <c r="AJ76" s="159">
        <v>5</v>
      </c>
      <c r="AK76" s="159">
        <v>0</v>
      </c>
      <c r="AL76" s="159">
        <v>0</v>
      </c>
      <c r="AM76" s="160">
        <v>0</v>
      </c>
      <c r="AN76" s="168">
        <f>AVERAGE(AC76:AM76)</f>
        <v>1.8181818181818181</v>
      </c>
      <c r="AO76" s="114">
        <v>3</v>
      </c>
      <c r="AP76" s="60">
        <v>2</v>
      </c>
      <c r="AQ76" s="60">
        <v>2</v>
      </c>
      <c r="AR76" s="60">
        <v>0</v>
      </c>
      <c r="AS76" s="60">
        <v>4</v>
      </c>
      <c r="AT76" s="60">
        <v>0</v>
      </c>
      <c r="AU76" s="60">
        <v>0</v>
      </c>
      <c r="AV76" s="60">
        <v>0</v>
      </c>
      <c r="AW76" s="60">
        <v>2</v>
      </c>
      <c r="AX76" s="60">
        <v>0</v>
      </c>
      <c r="AY76" s="60">
        <v>1</v>
      </c>
      <c r="AZ76" s="60">
        <v>0</v>
      </c>
      <c r="BA76" s="115">
        <v>0</v>
      </c>
      <c r="BB76" s="107">
        <f t="shared" si="24"/>
        <v>1.0769230769230769</v>
      </c>
      <c r="BC76" s="112">
        <v>1</v>
      </c>
      <c r="BD76" s="113">
        <v>1</v>
      </c>
      <c r="BE76" s="107">
        <f>AVERAGE(BC76:BD76)</f>
        <v>1</v>
      </c>
      <c r="BF76" s="127">
        <v>4</v>
      </c>
      <c r="BG76" s="107">
        <f>AVERAGE(BF76)</f>
        <v>4</v>
      </c>
      <c r="BH76" s="96">
        <v>1</v>
      </c>
      <c r="BI76" s="107">
        <f>AVERAGE(BH76)</f>
        <v>1</v>
      </c>
      <c r="BJ76" s="81">
        <v>1</v>
      </c>
      <c r="BK76" s="107">
        <f>AVERAGE(BJ76)</f>
        <v>1</v>
      </c>
      <c r="BL76" s="112">
        <v>2</v>
      </c>
      <c r="BM76" s="63">
        <v>3</v>
      </c>
      <c r="BN76" s="113">
        <v>3</v>
      </c>
      <c r="BO76" s="107">
        <f>AVERAGE(BL76:BN76)</f>
        <v>2.6666666666666665</v>
      </c>
      <c r="BP76" s="74">
        <v>4</v>
      </c>
      <c r="BQ76" s="73">
        <v>0</v>
      </c>
      <c r="BR76" s="73">
        <v>5</v>
      </c>
      <c r="BS76" s="73">
        <v>2</v>
      </c>
      <c r="BT76" s="73">
        <v>2</v>
      </c>
      <c r="BU76" s="75">
        <v>2</v>
      </c>
      <c r="BV76" s="107">
        <f>AVERAGE(BP76:BU76)</f>
        <v>2.5</v>
      </c>
      <c r="BW76" s="39">
        <v>2</v>
      </c>
      <c r="BX76" s="35">
        <v>2</v>
      </c>
      <c r="BY76" s="35">
        <v>4</v>
      </c>
      <c r="BZ76" s="35">
        <v>4</v>
      </c>
      <c r="CA76" s="35">
        <v>4</v>
      </c>
      <c r="CB76" s="135">
        <v>5</v>
      </c>
      <c r="CC76" s="76">
        <f>AVERAGE(BW76:CB76)</f>
        <v>3.5</v>
      </c>
      <c r="CD76" s="69">
        <f>SUM(CC76,BV76,BO76,BK76,BI76,BG76,BE76,BB76,AN76,AB76,P76,E76)</f>
        <v>20.916317016317013</v>
      </c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  <c r="DG76" s="143"/>
      <c r="DH76" s="143"/>
      <c r="DI76" s="54"/>
    </row>
    <row r="77" spans="1:113" s="35" customFormat="1" ht="10.5" customHeight="1">
      <c r="A77" s="17">
        <v>49</v>
      </c>
      <c r="B77" s="35" t="s">
        <v>129</v>
      </c>
      <c r="C77" s="89" t="s">
        <v>130</v>
      </c>
      <c r="D77" s="96">
        <v>1</v>
      </c>
      <c r="E77" s="100">
        <v>1</v>
      </c>
      <c r="F77" s="39">
        <v>5</v>
      </c>
      <c r="G77" s="35">
        <v>5</v>
      </c>
      <c r="H77" s="35">
        <v>4</v>
      </c>
      <c r="I77" s="35">
        <v>5</v>
      </c>
      <c r="J77" s="35">
        <v>5</v>
      </c>
      <c r="K77" s="35">
        <v>5</v>
      </c>
      <c r="L77" s="35">
        <v>5</v>
      </c>
      <c r="M77" s="35">
        <v>5</v>
      </c>
      <c r="N77" s="35">
        <v>0</v>
      </c>
      <c r="O77" s="106">
        <v>4</v>
      </c>
      <c r="P77" s="107">
        <f>AVERAGE(F77:O77)</f>
        <v>4.3</v>
      </c>
      <c r="Q77" s="112">
        <v>0</v>
      </c>
      <c r="R77" s="63">
        <v>4</v>
      </c>
      <c r="S77" s="63">
        <v>0</v>
      </c>
      <c r="T77" s="63">
        <v>0</v>
      </c>
      <c r="U77" s="63">
        <v>1</v>
      </c>
      <c r="V77" s="63">
        <v>0</v>
      </c>
      <c r="W77" s="63">
        <v>5</v>
      </c>
      <c r="X77" s="63">
        <v>1</v>
      </c>
      <c r="Y77" s="63">
        <v>0</v>
      </c>
      <c r="Z77" s="63">
        <v>0</v>
      </c>
      <c r="AA77" s="113">
        <v>0</v>
      </c>
      <c r="AB77" s="107">
        <f>AVERAGE(Q77:AA77)</f>
        <v>1</v>
      </c>
      <c r="AC77" s="158">
        <v>5</v>
      </c>
      <c r="AD77" s="159">
        <v>5</v>
      </c>
      <c r="AE77" s="159">
        <v>0</v>
      </c>
      <c r="AF77" s="159">
        <v>5</v>
      </c>
      <c r="AG77" s="159">
        <v>0</v>
      </c>
      <c r="AH77" s="159">
        <v>0</v>
      </c>
      <c r="AI77" s="159">
        <v>0</v>
      </c>
      <c r="AJ77" s="159">
        <v>0</v>
      </c>
      <c r="AK77" s="159">
        <v>0</v>
      </c>
      <c r="AL77" s="159">
        <v>0</v>
      </c>
      <c r="AM77" s="160">
        <v>0</v>
      </c>
      <c r="AN77" s="168">
        <f>AVERAGE(AC77:AM77)</f>
        <v>1.3636363636363635</v>
      </c>
      <c r="AO77" s="114">
        <v>4</v>
      </c>
      <c r="AP77" s="60">
        <v>0</v>
      </c>
      <c r="AQ77" s="60">
        <v>3</v>
      </c>
      <c r="AR77" s="60">
        <v>0</v>
      </c>
      <c r="AS77" s="60">
        <v>0</v>
      </c>
      <c r="AT77" s="60">
        <v>0</v>
      </c>
      <c r="AU77" s="60">
        <v>0</v>
      </c>
      <c r="AV77" s="60">
        <v>0</v>
      </c>
      <c r="AW77" s="60">
        <v>0</v>
      </c>
      <c r="AX77" s="60">
        <v>2</v>
      </c>
      <c r="AY77" s="60">
        <v>3</v>
      </c>
      <c r="AZ77" s="60">
        <v>0</v>
      </c>
      <c r="BA77" s="115">
        <v>0</v>
      </c>
      <c r="BB77" s="107">
        <f t="shared" si="24"/>
        <v>0.9230769230769231</v>
      </c>
      <c r="BC77" s="112">
        <v>0</v>
      </c>
      <c r="BD77" s="113">
        <v>1</v>
      </c>
      <c r="BE77" s="107">
        <f>AVERAGE(BC77:BD77)</f>
        <v>0.5</v>
      </c>
      <c r="BF77" s="127">
        <v>3</v>
      </c>
      <c r="BG77" s="107">
        <f>AVERAGE(BF77)</f>
        <v>3</v>
      </c>
      <c r="BH77" s="96">
        <v>0</v>
      </c>
      <c r="BI77" s="107">
        <f>AVERAGE(BH77)</f>
        <v>0</v>
      </c>
      <c r="BJ77" s="81">
        <v>1</v>
      </c>
      <c r="BK77" s="107">
        <f>AVERAGE(BJ77)</f>
        <v>1</v>
      </c>
      <c r="BL77" s="112">
        <v>2</v>
      </c>
      <c r="BM77" s="63">
        <v>3</v>
      </c>
      <c r="BN77" s="113">
        <v>3</v>
      </c>
      <c r="BO77" s="107">
        <f>AVERAGE(BL77:BN77)</f>
        <v>2.6666666666666665</v>
      </c>
      <c r="BP77" s="74">
        <v>1</v>
      </c>
      <c r="BQ77" s="73">
        <v>0</v>
      </c>
      <c r="BR77" s="73">
        <v>0</v>
      </c>
      <c r="BS77" s="73">
        <v>1</v>
      </c>
      <c r="BT77" s="73">
        <v>1</v>
      </c>
      <c r="BU77" s="75">
        <v>0</v>
      </c>
      <c r="BV77" s="107">
        <f>AVERAGE(BP77:BU77)</f>
        <v>0.5</v>
      </c>
      <c r="BW77" s="39">
        <v>1</v>
      </c>
      <c r="BX77" s="35">
        <v>4</v>
      </c>
      <c r="BY77" s="35">
        <v>3</v>
      </c>
      <c r="BZ77" s="35">
        <v>4</v>
      </c>
      <c r="CA77" s="35">
        <v>5</v>
      </c>
      <c r="CB77" s="135">
        <v>2</v>
      </c>
      <c r="CC77" s="76">
        <f>AVERAGE(BW77:CB77)</f>
        <v>3.1666666666666665</v>
      </c>
      <c r="CD77" s="69">
        <f>SUM(CC77,BV77,BO77,BK77,BI77,BG77,BE77,BB77,AN77,AB77,P77,E77)</f>
        <v>19.42004662004662</v>
      </c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  <c r="DG77" s="143"/>
      <c r="DH77" s="143"/>
      <c r="DI77" s="54"/>
    </row>
    <row r="78" spans="1:113" s="35" customFormat="1" ht="10.5" customHeight="1">
      <c r="A78" s="17">
        <v>50</v>
      </c>
      <c r="B78" s="35" t="s">
        <v>131</v>
      </c>
      <c r="C78" s="89" t="s">
        <v>132</v>
      </c>
      <c r="D78" s="96">
        <v>0</v>
      </c>
      <c r="E78" s="100">
        <v>0</v>
      </c>
      <c r="F78" s="39">
        <v>1</v>
      </c>
      <c r="G78" s="35">
        <v>0</v>
      </c>
      <c r="H78" s="35">
        <v>1</v>
      </c>
      <c r="I78" s="35">
        <v>0</v>
      </c>
      <c r="J78" s="35">
        <v>2</v>
      </c>
      <c r="K78" s="35">
        <v>0</v>
      </c>
      <c r="L78" s="35">
        <v>0</v>
      </c>
      <c r="M78" s="35">
        <v>4</v>
      </c>
      <c r="N78" s="35">
        <v>0</v>
      </c>
      <c r="O78" s="106">
        <v>2</v>
      </c>
      <c r="P78" s="107">
        <f>AVERAGE(F78:O78)</f>
        <v>1</v>
      </c>
      <c r="Q78" s="112">
        <v>0</v>
      </c>
      <c r="R78" s="63">
        <v>1</v>
      </c>
      <c r="S78" s="63">
        <v>0</v>
      </c>
      <c r="T78" s="63">
        <v>3</v>
      </c>
      <c r="U78" s="63">
        <v>0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113">
        <v>0</v>
      </c>
      <c r="AB78" s="107">
        <f>AVERAGE(Q78:AA78)</f>
        <v>0.36363636363636365</v>
      </c>
      <c r="AC78" s="158">
        <v>5</v>
      </c>
      <c r="AD78" s="159">
        <v>5</v>
      </c>
      <c r="AE78" s="159">
        <v>0</v>
      </c>
      <c r="AF78" s="159">
        <v>5</v>
      </c>
      <c r="AG78" s="159">
        <v>0</v>
      </c>
      <c r="AH78" s="159">
        <v>5</v>
      </c>
      <c r="AI78" s="159">
        <v>0</v>
      </c>
      <c r="AJ78" s="159">
        <v>5</v>
      </c>
      <c r="AK78" s="159">
        <v>0</v>
      </c>
      <c r="AL78" s="159">
        <v>0</v>
      </c>
      <c r="AM78" s="160">
        <v>0</v>
      </c>
      <c r="AN78" s="168">
        <f>AVERAGE(AC78:AM78)</f>
        <v>2.272727272727273</v>
      </c>
      <c r="AO78" s="114">
        <v>2</v>
      </c>
      <c r="AP78" s="60">
        <v>1</v>
      </c>
      <c r="AQ78" s="60">
        <v>3</v>
      </c>
      <c r="AR78" s="60">
        <v>3</v>
      </c>
      <c r="AS78" s="60">
        <v>0</v>
      </c>
      <c r="AT78" s="60">
        <v>0</v>
      </c>
      <c r="AU78" s="60">
        <v>0</v>
      </c>
      <c r="AV78" s="60">
        <v>0</v>
      </c>
      <c r="AW78" s="60">
        <v>0</v>
      </c>
      <c r="AX78" s="60">
        <v>0</v>
      </c>
      <c r="AY78" s="60">
        <v>0</v>
      </c>
      <c r="AZ78" s="60">
        <v>0</v>
      </c>
      <c r="BA78" s="115">
        <v>0</v>
      </c>
      <c r="BB78" s="107">
        <f t="shared" si="24"/>
        <v>0.6923076923076923</v>
      </c>
      <c r="BC78" s="112">
        <v>0</v>
      </c>
      <c r="BD78" s="113">
        <v>1</v>
      </c>
      <c r="BE78" s="107">
        <f>AVERAGE(BC78:BD78)</f>
        <v>0.5</v>
      </c>
      <c r="BF78" s="127">
        <v>3</v>
      </c>
      <c r="BG78" s="107">
        <f>AVERAGE(BF78)</f>
        <v>3</v>
      </c>
      <c r="BH78" s="96">
        <v>1</v>
      </c>
      <c r="BI78" s="107">
        <f>AVERAGE(BH78)</f>
        <v>1</v>
      </c>
      <c r="BJ78" s="81">
        <v>0</v>
      </c>
      <c r="BK78" s="107">
        <f>AVERAGE(BJ78)</f>
        <v>0</v>
      </c>
      <c r="BL78" s="112">
        <v>2</v>
      </c>
      <c r="BM78" s="63">
        <v>2</v>
      </c>
      <c r="BN78" s="113">
        <v>3</v>
      </c>
      <c r="BO78" s="107">
        <f>AVERAGE(BL78:BN78)</f>
        <v>2.3333333333333335</v>
      </c>
      <c r="BP78" s="74">
        <v>2</v>
      </c>
      <c r="BQ78" s="73">
        <v>0</v>
      </c>
      <c r="BR78" s="73">
        <v>0</v>
      </c>
      <c r="BS78" s="73">
        <v>0</v>
      </c>
      <c r="BT78" s="73">
        <v>1</v>
      </c>
      <c r="BU78" s="75">
        <v>1</v>
      </c>
      <c r="BV78" s="107">
        <f>AVERAGE(BP78:BU78)</f>
        <v>0.6666666666666666</v>
      </c>
      <c r="BW78" s="39">
        <v>4</v>
      </c>
      <c r="BX78" s="35">
        <v>0</v>
      </c>
      <c r="BY78" s="35">
        <v>2</v>
      </c>
      <c r="BZ78" s="35">
        <v>3</v>
      </c>
      <c r="CA78" s="35">
        <v>3</v>
      </c>
      <c r="CB78" s="135">
        <v>5</v>
      </c>
      <c r="CC78" s="76">
        <f>AVERAGE(BW78:CB78)</f>
        <v>2.8333333333333335</v>
      </c>
      <c r="CD78" s="69">
        <f>SUM(CC78,BV78,BO78,BK78,BI78,BG78,BE78,BB78,AN78,AB78,P78,E78)</f>
        <v>14.662004662004662</v>
      </c>
      <c r="CE78" s="143"/>
      <c r="CF78" s="143"/>
      <c r="CG78" s="143"/>
      <c r="CH78" s="143"/>
      <c r="CI78" s="143"/>
      <c r="CJ78" s="143"/>
      <c r="CK78" s="143"/>
      <c r="CL78" s="143"/>
      <c r="CM78" s="143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3"/>
      <c r="DB78" s="143"/>
      <c r="DC78" s="143"/>
      <c r="DD78" s="143"/>
      <c r="DE78" s="143"/>
      <c r="DF78" s="143"/>
      <c r="DG78" s="143"/>
      <c r="DH78" s="143"/>
      <c r="DI78" s="54"/>
    </row>
    <row r="79" spans="1:113" s="19" customFormat="1" ht="11.25" customHeight="1" thickBot="1">
      <c r="A79" s="171"/>
      <c r="B79" s="19" t="s">
        <v>19</v>
      </c>
      <c r="C79" s="172" t="s">
        <v>161</v>
      </c>
      <c r="D79" s="173"/>
      <c r="E79" s="149"/>
      <c r="F79" s="171"/>
      <c r="O79" s="174"/>
      <c r="P79" s="150"/>
      <c r="Q79" s="175"/>
      <c r="R79" s="176"/>
      <c r="S79" s="176"/>
      <c r="T79" s="176"/>
      <c r="U79" s="176"/>
      <c r="V79" s="176"/>
      <c r="W79" s="176"/>
      <c r="X79" s="176"/>
      <c r="Y79" s="176"/>
      <c r="Z79" s="176"/>
      <c r="AA79" s="177"/>
      <c r="AB79" s="150"/>
      <c r="AC79" s="178"/>
      <c r="AD79" s="179"/>
      <c r="AE79" s="179"/>
      <c r="AF79" s="179"/>
      <c r="AG79" s="179"/>
      <c r="AH79" s="179"/>
      <c r="AI79" s="179"/>
      <c r="AJ79" s="179"/>
      <c r="AK79" s="179"/>
      <c r="AL79" s="179"/>
      <c r="AM79" s="180"/>
      <c r="AN79" s="169"/>
      <c r="AO79" s="175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7"/>
      <c r="BB79" s="150"/>
      <c r="BC79" s="181"/>
      <c r="BD79" s="182"/>
      <c r="BE79" s="150"/>
      <c r="BF79" s="183"/>
      <c r="BG79" s="150"/>
      <c r="BH79" s="173"/>
      <c r="BI79" s="150"/>
      <c r="BJ79" s="184"/>
      <c r="BK79" s="150"/>
      <c r="BL79" s="181"/>
      <c r="BM79" s="185"/>
      <c r="BN79" s="182"/>
      <c r="BO79" s="150"/>
      <c r="BP79" s="186"/>
      <c r="BQ79" s="187"/>
      <c r="BR79" s="187"/>
      <c r="BS79" s="187"/>
      <c r="BT79" s="187"/>
      <c r="BU79" s="188"/>
      <c r="BV79" s="150"/>
      <c r="BW79" s="175"/>
      <c r="BX79" s="176"/>
      <c r="BY79" s="176"/>
      <c r="BZ79" s="176"/>
      <c r="CA79" s="176"/>
      <c r="CB79" s="189"/>
      <c r="CC79" s="82"/>
      <c r="CD79" s="83"/>
      <c r="CE79" s="143"/>
      <c r="CF79" s="143"/>
      <c r="CG79" s="143"/>
      <c r="CH79" s="143"/>
      <c r="CI79" s="143"/>
      <c r="CJ79" s="143"/>
      <c r="CK79" s="143"/>
      <c r="CL79" s="143"/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A79" s="143"/>
      <c r="DB79" s="143"/>
      <c r="DC79" s="143"/>
      <c r="DD79" s="143"/>
      <c r="DE79" s="143"/>
      <c r="DF79" s="143"/>
      <c r="DG79" s="143"/>
      <c r="DH79" s="143"/>
      <c r="DI79" s="52"/>
    </row>
    <row r="80" spans="1:83" s="11" customFormat="1" ht="11.25" customHeight="1">
      <c r="A80" s="143"/>
      <c r="B80" s="143"/>
      <c r="C80" s="144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8"/>
      <c r="BC80" s="145"/>
      <c r="BD80" s="145"/>
      <c r="BE80" s="145"/>
      <c r="BF80" s="145"/>
      <c r="BG80" s="146"/>
      <c r="BH80" s="145"/>
      <c r="BI80" s="146"/>
      <c r="BJ80" s="145"/>
      <c r="BK80" s="146"/>
      <c r="BL80" s="145"/>
      <c r="BM80" s="145"/>
      <c r="BN80" s="145"/>
      <c r="BO80" s="146"/>
      <c r="BP80" s="145"/>
      <c r="BQ80" s="145"/>
      <c r="BR80" s="145"/>
      <c r="BS80" s="145"/>
      <c r="BT80" s="145"/>
      <c r="BU80" s="145"/>
      <c r="BV80" s="146"/>
      <c r="BW80" s="145"/>
      <c r="BX80" s="145"/>
      <c r="BY80" s="145"/>
      <c r="BZ80" s="145"/>
      <c r="CA80" s="145"/>
      <c r="CB80" s="145"/>
      <c r="CC80" s="145"/>
      <c r="CD80" s="147"/>
      <c r="CE80" s="12"/>
    </row>
    <row r="81" spans="1:83" ht="11.25" customHeight="1">
      <c r="A81" s="143"/>
      <c r="B81" s="143"/>
      <c r="C81" s="144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6"/>
      <c r="BH81" s="145"/>
      <c r="BI81" s="146"/>
      <c r="BJ81" s="145"/>
      <c r="BK81" s="146"/>
      <c r="BL81" s="145"/>
      <c r="BM81" s="145"/>
      <c r="BN81" s="145"/>
      <c r="BO81" s="146"/>
      <c r="BP81" s="145"/>
      <c r="BQ81" s="145"/>
      <c r="BR81" s="145"/>
      <c r="BS81" s="145"/>
      <c r="BT81" s="145"/>
      <c r="BU81" s="145"/>
      <c r="BV81" s="146"/>
      <c r="BW81" s="145"/>
      <c r="BX81" s="145"/>
      <c r="BY81" s="145"/>
      <c r="BZ81" s="145"/>
      <c r="CA81" s="145"/>
      <c r="CB81" s="145"/>
      <c r="CC81" s="145"/>
      <c r="CD81" s="147"/>
      <c r="CE81" s="2"/>
    </row>
    <row r="82" spans="1:83" ht="11.25" customHeight="1">
      <c r="A82" s="143"/>
      <c r="B82" s="143"/>
      <c r="C82" s="144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6"/>
      <c r="BH82" s="145"/>
      <c r="BI82" s="146"/>
      <c r="BJ82" s="145"/>
      <c r="BK82" s="146"/>
      <c r="BL82" s="145"/>
      <c r="BM82" s="145"/>
      <c r="BN82" s="145"/>
      <c r="BO82" s="146"/>
      <c r="BP82" s="145"/>
      <c r="BQ82" s="145"/>
      <c r="BR82" s="145"/>
      <c r="BS82" s="145"/>
      <c r="BT82" s="145"/>
      <c r="BU82" s="145"/>
      <c r="BV82" s="146"/>
      <c r="BW82" s="145"/>
      <c r="BX82" s="145"/>
      <c r="BY82" s="145"/>
      <c r="BZ82" s="145"/>
      <c r="CA82" s="145"/>
      <c r="CB82" s="145"/>
      <c r="CC82" s="145"/>
      <c r="CD82" s="147"/>
      <c r="CE82" s="2"/>
    </row>
    <row r="83" spans="1:83" ht="11.25" customHeight="1">
      <c r="A83" s="143"/>
      <c r="B83" s="143"/>
      <c r="C83" s="144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6"/>
      <c r="BH83" s="145"/>
      <c r="BI83" s="146"/>
      <c r="BJ83" s="145"/>
      <c r="BK83" s="146"/>
      <c r="BL83" s="145"/>
      <c r="BM83" s="145"/>
      <c r="BN83" s="145"/>
      <c r="BO83" s="146"/>
      <c r="BP83" s="145"/>
      <c r="BQ83" s="145"/>
      <c r="BR83" s="145"/>
      <c r="BS83" s="145"/>
      <c r="BT83" s="145"/>
      <c r="BU83" s="145"/>
      <c r="BV83" s="146"/>
      <c r="BW83" s="145"/>
      <c r="BX83" s="145"/>
      <c r="BY83" s="145"/>
      <c r="BZ83" s="145"/>
      <c r="CA83" s="145"/>
      <c r="CB83" s="145"/>
      <c r="CC83" s="145"/>
      <c r="CD83" s="147"/>
      <c r="CE83" s="2"/>
    </row>
    <row r="84" spans="1:83" ht="11.25" customHeight="1">
      <c r="A84" s="143"/>
      <c r="B84" s="143"/>
      <c r="C84" s="144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6"/>
      <c r="BH84" s="145"/>
      <c r="BI84" s="146"/>
      <c r="BJ84" s="145"/>
      <c r="BK84" s="146"/>
      <c r="BL84" s="145"/>
      <c r="BM84" s="145"/>
      <c r="BN84" s="145"/>
      <c r="BO84" s="146"/>
      <c r="BP84" s="145"/>
      <c r="BQ84" s="145"/>
      <c r="BR84" s="145"/>
      <c r="BS84" s="145"/>
      <c r="BT84" s="145"/>
      <c r="BU84" s="145"/>
      <c r="BV84" s="146"/>
      <c r="BW84" s="145"/>
      <c r="BX84" s="145"/>
      <c r="BY84" s="145"/>
      <c r="BZ84" s="145"/>
      <c r="CA84" s="145"/>
      <c r="CB84" s="145"/>
      <c r="CC84" s="145"/>
      <c r="CD84" s="147"/>
      <c r="CE84" s="2"/>
    </row>
    <row r="85" spans="1:83" ht="11.25" customHeight="1">
      <c r="A85" s="143"/>
      <c r="B85" s="143"/>
      <c r="C85" s="144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6"/>
      <c r="BH85" s="145"/>
      <c r="BI85" s="146"/>
      <c r="BJ85" s="145"/>
      <c r="BK85" s="146"/>
      <c r="BL85" s="145"/>
      <c r="BM85" s="145"/>
      <c r="BN85" s="145"/>
      <c r="BO85" s="146"/>
      <c r="BP85" s="145"/>
      <c r="BQ85" s="145"/>
      <c r="BR85" s="145"/>
      <c r="BS85" s="145"/>
      <c r="BT85" s="145"/>
      <c r="BU85" s="145"/>
      <c r="BV85" s="146"/>
      <c r="BW85" s="145"/>
      <c r="BX85" s="145"/>
      <c r="BY85" s="145"/>
      <c r="BZ85" s="145"/>
      <c r="CA85" s="145"/>
      <c r="CB85" s="145"/>
      <c r="CC85" s="145"/>
      <c r="CD85" s="147"/>
      <c r="CE85" s="2"/>
    </row>
    <row r="86" spans="1:83" ht="11.25" customHeight="1">
      <c r="A86" s="143"/>
      <c r="B86" s="143"/>
      <c r="C86" s="144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6"/>
      <c r="BH86" s="145"/>
      <c r="BI86" s="146"/>
      <c r="BJ86" s="145"/>
      <c r="BK86" s="146"/>
      <c r="BL86" s="145"/>
      <c r="BM86" s="145"/>
      <c r="BN86" s="145"/>
      <c r="BO86" s="146"/>
      <c r="BP86" s="145"/>
      <c r="BQ86" s="145"/>
      <c r="BR86" s="145"/>
      <c r="BS86" s="145"/>
      <c r="BT86" s="145"/>
      <c r="BU86" s="145"/>
      <c r="BV86" s="146"/>
      <c r="BW86" s="145"/>
      <c r="BX86" s="145"/>
      <c r="BY86" s="145"/>
      <c r="BZ86" s="145"/>
      <c r="CA86" s="145"/>
      <c r="CB86" s="145"/>
      <c r="CC86" s="145"/>
      <c r="CD86" s="147"/>
      <c r="CE86" s="2"/>
    </row>
    <row r="87" spans="1:83" ht="11.25" customHeight="1">
      <c r="A87" s="143"/>
      <c r="B87" s="143"/>
      <c r="C87" s="144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6"/>
      <c r="BH87" s="145"/>
      <c r="BI87" s="146"/>
      <c r="BJ87" s="145"/>
      <c r="BK87" s="146"/>
      <c r="BL87" s="145"/>
      <c r="BM87" s="145"/>
      <c r="BN87" s="145"/>
      <c r="BO87" s="146"/>
      <c r="BP87" s="145"/>
      <c r="BQ87" s="145"/>
      <c r="BR87" s="145"/>
      <c r="BS87" s="145"/>
      <c r="BT87" s="145"/>
      <c r="BU87" s="145"/>
      <c r="BV87" s="146"/>
      <c r="BW87" s="145"/>
      <c r="BX87" s="145"/>
      <c r="BY87" s="145"/>
      <c r="BZ87" s="145"/>
      <c r="CA87" s="145"/>
      <c r="CB87" s="145"/>
      <c r="CC87" s="145"/>
      <c r="CD87" s="147"/>
      <c r="CE87" s="2"/>
    </row>
    <row r="88" spans="1:83" ht="11.25" customHeight="1">
      <c r="A88" s="143"/>
      <c r="B88" s="143"/>
      <c r="C88" s="144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6"/>
      <c r="BH88" s="145"/>
      <c r="BI88" s="146"/>
      <c r="BJ88" s="145"/>
      <c r="BK88" s="146"/>
      <c r="BL88" s="145"/>
      <c r="BM88" s="145"/>
      <c r="BN88" s="145"/>
      <c r="BO88" s="146"/>
      <c r="BP88" s="145"/>
      <c r="BQ88" s="145"/>
      <c r="BR88" s="145"/>
      <c r="BS88" s="145"/>
      <c r="BT88" s="145"/>
      <c r="BU88" s="145"/>
      <c r="BV88" s="146"/>
      <c r="BW88" s="145"/>
      <c r="BX88" s="145"/>
      <c r="BY88" s="145"/>
      <c r="BZ88" s="145"/>
      <c r="CA88" s="145"/>
      <c r="CB88" s="145"/>
      <c r="CC88" s="145"/>
      <c r="CD88" s="147"/>
      <c r="CE88" s="2"/>
    </row>
    <row r="89" spans="1:83" ht="11.25" customHeight="1">
      <c r="A89" s="143"/>
      <c r="B89" s="143"/>
      <c r="C89" s="144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6"/>
      <c r="BH89" s="145"/>
      <c r="BI89" s="146"/>
      <c r="BJ89" s="145"/>
      <c r="BK89" s="146"/>
      <c r="BL89" s="145"/>
      <c r="BM89" s="145"/>
      <c r="BN89" s="145"/>
      <c r="BO89" s="146"/>
      <c r="BP89" s="145"/>
      <c r="BQ89" s="145"/>
      <c r="BR89" s="145"/>
      <c r="BS89" s="145"/>
      <c r="BT89" s="145"/>
      <c r="BU89" s="145"/>
      <c r="BV89" s="146"/>
      <c r="BW89" s="145"/>
      <c r="BX89" s="145"/>
      <c r="BY89" s="145"/>
      <c r="BZ89" s="145"/>
      <c r="CA89" s="145"/>
      <c r="CB89" s="145"/>
      <c r="CC89" s="145"/>
      <c r="CD89" s="147"/>
      <c r="CE89" s="2"/>
    </row>
    <row r="90" spans="1:83" ht="11.25" customHeight="1">
      <c r="A90" s="143"/>
      <c r="B90" s="143"/>
      <c r="C90" s="144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6"/>
      <c r="BH90" s="145"/>
      <c r="BI90" s="146"/>
      <c r="BJ90" s="145"/>
      <c r="BK90" s="146"/>
      <c r="BL90" s="145"/>
      <c r="BM90" s="145"/>
      <c r="BN90" s="145"/>
      <c r="BO90" s="146"/>
      <c r="BP90" s="145"/>
      <c r="BQ90" s="145"/>
      <c r="BR90" s="145"/>
      <c r="BS90" s="145"/>
      <c r="BT90" s="145"/>
      <c r="BU90" s="145"/>
      <c r="BV90" s="146"/>
      <c r="BW90" s="145"/>
      <c r="BX90" s="145"/>
      <c r="BY90" s="145"/>
      <c r="BZ90" s="145"/>
      <c r="CA90" s="145"/>
      <c r="CB90" s="145"/>
      <c r="CC90" s="145"/>
      <c r="CD90" s="147"/>
      <c r="CE90" s="2"/>
    </row>
    <row r="91" spans="1:83" ht="11.25" customHeight="1">
      <c r="A91" s="143"/>
      <c r="B91" s="143"/>
      <c r="C91" s="144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6"/>
      <c r="BH91" s="145"/>
      <c r="BI91" s="146"/>
      <c r="BJ91" s="145"/>
      <c r="BK91" s="146"/>
      <c r="BL91" s="145"/>
      <c r="BM91" s="145"/>
      <c r="BN91" s="145"/>
      <c r="BO91" s="146"/>
      <c r="BP91" s="145"/>
      <c r="BQ91" s="145"/>
      <c r="BR91" s="145"/>
      <c r="BS91" s="145"/>
      <c r="BT91" s="145"/>
      <c r="BU91" s="145"/>
      <c r="BV91" s="146"/>
      <c r="BW91" s="145"/>
      <c r="BX91" s="145"/>
      <c r="BY91" s="145"/>
      <c r="BZ91" s="145"/>
      <c r="CA91" s="145"/>
      <c r="CB91" s="145"/>
      <c r="CC91" s="145"/>
      <c r="CD91" s="147"/>
      <c r="CE91" s="2"/>
    </row>
    <row r="92" spans="1:83" ht="11.25" customHeight="1">
      <c r="A92" s="143"/>
      <c r="B92" s="143"/>
      <c r="C92" s="144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6"/>
      <c r="BH92" s="145"/>
      <c r="BI92" s="146"/>
      <c r="BJ92" s="145"/>
      <c r="BK92" s="146"/>
      <c r="BL92" s="145"/>
      <c r="BM92" s="145"/>
      <c r="BN92" s="145"/>
      <c r="BO92" s="146"/>
      <c r="BP92" s="145"/>
      <c r="BQ92" s="145"/>
      <c r="BR92" s="145"/>
      <c r="BS92" s="145"/>
      <c r="BT92" s="145"/>
      <c r="BU92" s="145"/>
      <c r="BV92" s="146"/>
      <c r="BW92" s="145"/>
      <c r="BX92" s="145"/>
      <c r="BY92" s="145"/>
      <c r="BZ92" s="145"/>
      <c r="CA92" s="145"/>
      <c r="CB92" s="145"/>
      <c r="CC92" s="145"/>
      <c r="CD92" s="147"/>
      <c r="CE92" s="2"/>
    </row>
    <row r="93" spans="1:83" ht="11.25" customHeight="1">
      <c r="A93" s="143"/>
      <c r="B93" s="143"/>
      <c r="C93" s="144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6"/>
      <c r="BH93" s="145"/>
      <c r="BI93" s="146"/>
      <c r="BJ93" s="145"/>
      <c r="BK93" s="146"/>
      <c r="BL93" s="145"/>
      <c r="BM93" s="145"/>
      <c r="BN93" s="145"/>
      <c r="BO93" s="146"/>
      <c r="BP93" s="145"/>
      <c r="BQ93" s="145"/>
      <c r="BR93" s="145"/>
      <c r="BS93" s="145"/>
      <c r="BT93" s="145"/>
      <c r="BU93" s="145"/>
      <c r="BV93" s="146"/>
      <c r="BW93" s="145"/>
      <c r="BX93" s="145"/>
      <c r="BY93" s="145"/>
      <c r="BZ93" s="145"/>
      <c r="CA93" s="145"/>
      <c r="CB93" s="145"/>
      <c r="CC93" s="145"/>
      <c r="CD93" s="147"/>
      <c r="CE93" s="2"/>
    </row>
    <row r="94" spans="1:83" ht="11.25" customHeight="1">
      <c r="A94" s="143"/>
      <c r="B94" s="143"/>
      <c r="C94" s="144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6"/>
      <c r="BH94" s="145"/>
      <c r="BI94" s="146"/>
      <c r="BJ94" s="145"/>
      <c r="BK94" s="146"/>
      <c r="BL94" s="145"/>
      <c r="BM94" s="145"/>
      <c r="BN94" s="145"/>
      <c r="BO94" s="146"/>
      <c r="BP94" s="145"/>
      <c r="BQ94" s="145"/>
      <c r="BR94" s="145"/>
      <c r="BS94" s="145"/>
      <c r="BT94" s="145"/>
      <c r="BU94" s="145"/>
      <c r="BV94" s="146"/>
      <c r="BW94" s="145"/>
      <c r="BX94" s="145"/>
      <c r="BY94" s="145"/>
      <c r="BZ94" s="145"/>
      <c r="CA94" s="145"/>
      <c r="CB94" s="145"/>
      <c r="CC94" s="145"/>
      <c r="CD94" s="147"/>
      <c r="CE94" s="2"/>
    </row>
    <row r="95" spans="1:83" ht="11.25" customHeight="1">
      <c r="A95" s="143"/>
      <c r="B95" s="143"/>
      <c r="C95" s="144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6"/>
      <c r="BH95" s="145"/>
      <c r="BI95" s="146"/>
      <c r="BJ95" s="145"/>
      <c r="BK95" s="146"/>
      <c r="BL95" s="145"/>
      <c r="BM95" s="145"/>
      <c r="BN95" s="145"/>
      <c r="BO95" s="146"/>
      <c r="BP95" s="145"/>
      <c r="BQ95" s="145"/>
      <c r="BR95" s="145"/>
      <c r="BS95" s="145"/>
      <c r="BT95" s="145"/>
      <c r="BU95" s="145"/>
      <c r="BV95" s="146"/>
      <c r="BW95" s="145"/>
      <c r="BX95" s="145"/>
      <c r="BY95" s="145"/>
      <c r="BZ95" s="145"/>
      <c r="CA95" s="145"/>
      <c r="CB95" s="145"/>
      <c r="CC95" s="145"/>
      <c r="CD95" s="147"/>
      <c r="CE95" s="2"/>
    </row>
    <row r="96" spans="1:83" ht="11.25" customHeight="1">
      <c r="A96" s="143"/>
      <c r="B96" s="143"/>
      <c r="C96" s="144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6"/>
      <c r="BH96" s="145"/>
      <c r="BI96" s="146"/>
      <c r="BJ96" s="145"/>
      <c r="BK96" s="146"/>
      <c r="BL96" s="145"/>
      <c r="BM96" s="145"/>
      <c r="BN96" s="145"/>
      <c r="BO96" s="146"/>
      <c r="BP96" s="145"/>
      <c r="BQ96" s="145"/>
      <c r="BR96" s="145"/>
      <c r="BS96" s="145"/>
      <c r="BT96" s="145"/>
      <c r="BU96" s="145"/>
      <c r="BV96" s="146"/>
      <c r="BW96" s="145"/>
      <c r="BX96" s="145"/>
      <c r="BY96" s="145"/>
      <c r="BZ96" s="145"/>
      <c r="CA96" s="145"/>
      <c r="CB96" s="145"/>
      <c r="CC96" s="145"/>
      <c r="CD96" s="147"/>
      <c r="CE96" s="2"/>
    </row>
    <row r="97" spans="1:83" ht="11.25" customHeight="1">
      <c r="A97" s="143"/>
      <c r="B97" s="143"/>
      <c r="C97" s="144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6"/>
      <c r="BH97" s="145"/>
      <c r="BI97" s="146"/>
      <c r="BJ97" s="145"/>
      <c r="BK97" s="146"/>
      <c r="BL97" s="145"/>
      <c r="BM97" s="145"/>
      <c r="BN97" s="145"/>
      <c r="BO97" s="146"/>
      <c r="BP97" s="145"/>
      <c r="BQ97" s="145"/>
      <c r="BR97" s="145"/>
      <c r="BS97" s="145"/>
      <c r="BT97" s="145"/>
      <c r="BU97" s="145"/>
      <c r="BV97" s="146"/>
      <c r="BW97" s="145"/>
      <c r="BX97" s="145"/>
      <c r="BY97" s="145"/>
      <c r="BZ97" s="145"/>
      <c r="CA97" s="145"/>
      <c r="CB97" s="145"/>
      <c r="CC97" s="145"/>
      <c r="CD97" s="147"/>
      <c r="CE97" s="2"/>
    </row>
    <row r="98" spans="1:83" ht="11.25" customHeight="1">
      <c r="A98" s="143"/>
      <c r="B98" s="143"/>
      <c r="C98" s="144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6"/>
      <c r="BH98" s="145"/>
      <c r="BI98" s="146"/>
      <c r="BJ98" s="145"/>
      <c r="BK98" s="146"/>
      <c r="BL98" s="145"/>
      <c r="BM98" s="145"/>
      <c r="BN98" s="145"/>
      <c r="BO98" s="146"/>
      <c r="BP98" s="145"/>
      <c r="BQ98" s="145"/>
      <c r="BR98" s="145"/>
      <c r="BS98" s="145"/>
      <c r="BT98" s="145"/>
      <c r="BU98" s="145"/>
      <c r="BV98" s="146"/>
      <c r="BW98" s="145"/>
      <c r="BX98" s="145"/>
      <c r="BY98" s="145"/>
      <c r="BZ98" s="145"/>
      <c r="CA98" s="145"/>
      <c r="CB98" s="145"/>
      <c r="CC98" s="145"/>
      <c r="CD98" s="147"/>
      <c r="CE98" s="2"/>
    </row>
    <row r="99" spans="1:83" ht="11.25" customHeight="1">
      <c r="A99" s="143"/>
      <c r="B99" s="143"/>
      <c r="C99" s="144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6"/>
      <c r="BH99" s="145"/>
      <c r="BI99" s="146"/>
      <c r="BJ99" s="145"/>
      <c r="BK99" s="146"/>
      <c r="BL99" s="145"/>
      <c r="BM99" s="145"/>
      <c r="BN99" s="145"/>
      <c r="BO99" s="146"/>
      <c r="BP99" s="145"/>
      <c r="BQ99" s="145"/>
      <c r="BR99" s="145"/>
      <c r="BS99" s="145"/>
      <c r="BT99" s="145"/>
      <c r="BU99" s="145"/>
      <c r="BV99" s="146"/>
      <c r="BW99" s="145"/>
      <c r="BX99" s="145"/>
      <c r="BY99" s="145"/>
      <c r="BZ99" s="145"/>
      <c r="CA99" s="145"/>
      <c r="CB99" s="145"/>
      <c r="CC99" s="145"/>
      <c r="CD99" s="147"/>
      <c r="CE99" s="2"/>
    </row>
    <row r="100" spans="1:83" ht="11.25" customHeight="1">
      <c r="A100" s="143"/>
      <c r="B100" s="143"/>
      <c r="C100" s="144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6"/>
      <c r="BH100" s="145"/>
      <c r="BI100" s="146"/>
      <c r="BJ100" s="145"/>
      <c r="BK100" s="146"/>
      <c r="BL100" s="145"/>
      <c r="BM100" s="145"/>
      <c r="BN100" s="145"/>
      <c r="BO100" s="146"/>
      <c r="BP100" s="145"/>
      <c r="BQ100" s="145"/>
      <c r="BR100" s="145"/>
      <c r="BS100" s="145"/>
      <c r="BT100" s="145"/>
      <c r="BU100" s="145"/>
      <c r="BV100" s="146"/>
      <c r="BW100" s="145"/>
      <c r="BX100" s="145"/>
      <c r="BY100" s="145"/>
      <c r="BZ100" s="145"/>
      <c r="CA100" s="145"/>
      <c r="CB100" s="145"/>
      <c r="CC100" s="145"/>
      <c r="CD100" s="147"/>
      <c r="CE100" s="2"/>
    </row>
    <row r="101" spans="1:83" ht="11.25" customHeight="1">
      <c r="A101" s="143"/>
      <c r="B101" s="143"/>
      <c r="C101" s="144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6"/>
      <c r="BH101" s="145"/>
      <c r="BI101" s="146"/>
      <c r="BJ101" s="145"/>
      <c r="BK101" s="146"/>
      <c r="BL101" s="145"/>
      <c r="BM101" s="145"/>
      <c r="BN101" s="145"/>
      <c r="BO101" s="146"/>
      <c r="BP101" s="145"/>
      <c r="BQ101" s="145"/>
      <c r="BR101" s="145"/>
      <c r="BS101" s="145"/>
      <c r="BT101" s="145"/>
      <c r="BU101" s="145"/>
      <c r="BV101" s="146"/>
      <c r="BW101" s="145"/>
      <c r="BX101" s="145"/>
      <c r="BY101" s="145"/>
      <c r="BZ101" s="145"/>
      <c r="CA101" s="145"/>
      <c r="CB101" s="145"/>
      <c r="CC101" s="145"/>
      <c r="CD101" s="147"/>
      <c r="CE101" s="2"/>
    </row>
    <row r="102" spans="1:83" ht="11.25" customHeight="1">
      <c r="A102" s="143"/>
      <c r="B102" s="143"/>
      <c r="C102" s="144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6"/>
      <c r="BH102" s="145"/>
      <c r="BI102" s="146"/>
      <c r="BJ102" s="145"/>
      <c r="BK102" s="146"/>
      <c r="BL102" s="145"/>
      <c r="BM102" s="145"/>
      <c r="BN102" s="145"/>
      <c r="BO102" s="146"/>
      <c r="BP102" s="145"/>
      <c r="BQ102" s="145"/>
      <c r="BR102" s="145"/>
      <c r="BS102" s="145"/>
      <c r="BT102" s="145"/>
      <c r="BU102" s="145"/>
      <c r="BV102" s="146"/>
      <c r="BW102" s="145"/>
      <c r="BX102" s="145"/>
      <c r="BY102" s="145"/>
      <c r="BZ102" s="145"/>
      <c r="CA102" s="145"/>
      <c r="CB102" s="145"/>
      <c r="CC102" s="145"/>
      <c r="CD102" s="147"/>
      <c r="CE102" s="2"/>
    </row>
    <row r="103" spans="1:83" ht="11.25" customHeight="1">
      <c r="A103" s="143"/>
      <c r="B103" s="143"/>
      <c r="C103" s="144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6"/>
      <c r="BH103" s="145"/>
      <c r="BI103" s="146"/>
      <c r="BJ103" s="145"/>
      <c r="BK103" s="146"/>
      <c r="BL103" s="145"/>
      <c r="BM103" s="145"/>
      <c r="BN103" s="145"/>
      <c r="BO103" s="146"/>
      <c r="BP103" s="145"/>
      <c r="BQ103" s="145"/>
      <c r="BR103" s="145"/>
      <c r="BS103" s="145"/>
      <c r="BT103" s="145"/>
      <c r="BU103" s="145"/>
      <c r="BV103" s="146"/>
      <c r="BW103" s="145"/>
      <c r="BX103" s="145"/>
      <c r="BY103" s="145"/>
      <c r="BZ103" s="145"/>
      <c r="CA103" s="145"/>
      <c r="CB103" s="145"/>
      <c r="CC103" s="145"/>
      <c r="CD103" s="147"/>
      <c r="CE103" s="2"/>
    </row>
    <row r="104" spans="1:83" ht="11.25" customHeight="1">
      <c r="A104" s="143"/>
      <c r="B104" s="143"/>
      <c r="C104" s="144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6"/>
      <c r="BH104" s="145"/>
      <c r="BI104" s="146"/>
      <c r="BJ104" s="145"/>
      <c r="BK104" s="146"/>
      <c r="BL104" s="145"/>
      <c r="BM104" s="145"/>
      <c r="BN104" s="145"/>
      <c r="BO104" s="146"/>
      <c r="BP104" s="145"/>
      <c r="BQ104" s="145"/>
      <c r="BR104" s="145"/>
      <c r="BS104" s="145"/>
      <c r="BT104" s="145"/>
      <c r="BU104" s="145"/>
      <c r="BV104" s="146"/>
      <c r="BW104" s="145"/>
      <c r="BX104" s="145"/>
      <c r="BY104" s="145"/>
      <c r="BZ104" s="145"/>
      <c r="CA104" s="145"/>
      <c r="CB104" s="145"/>
      <c r="CC104" s="145"/>
      <c r="CD104" s="147"/>
      <c r="CE104" s="2"/>
    </row>
    <row r="105" spans="1:83" ht="11.25" customHeight="1">
      <c r="A105" s="143"/>
      <c r="B105" s="143"/>
      <c r="C105" s="144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6"/>
      <c r="BH105" s="145"/>
      <c r="BI105" s="146"/>
      <c r="BJ105" s="145"/>
      <c r="BK105" s="146"/>
      <c r="BL105" s="145"/>
      <c r="BM105" s="145"/>
      <c r="BN105" s="145"/>
      <c r="BO105" s="146"/>
      <c r="BP105" s="145"/>
      <c r="BQ105" s="145"/>
      <c r="BR105" s="145"/>
      <c r="BS105" s="145"/>
      <c r="BT105" s="145"/>
      <c r="BU105" s="145"/>
      <c r="BV105" s="146"/>
      <c r="BW105" s="145"/>
      <c r="BX105" s="145"/>
      <c r="BY105" s="145"/>
      <c r="BZ105" s="145"/>
      <c r="CA105" s="145"/>
      <c r="CB105" s="145"/>
      <c r="CC105" s="145"/>
      <c r="CD105" s="147"/>
      <c r="CE105" s="2"/>
    </row>
    <row r="106" spans="1:83" ht="11.25" customHeight="1">
      <c r="A106" s="143"/>
      <c r="B106" s="143"/>
      <c r="C106" s="144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6"/>
      <c r="BH106" s="145"/>
      <c r="BI106" s="146"/>
      <c r="BJ106" s="145"/>
      <c r="BK106" s="146"/>
      <c r="BL106" s="145"/>
      <c r="BM106" s="145"/>
      <c r="BN106" s="145"/>
      <c r="BO106" s="146"/>
      <c r="BP106" s="145"/>
      <c r="BQ106" s="145"/>
      <c r="BR106" s="145"/>
      <c r="BS106" s="145"/>
      <c r="BT106" s="145"/>
      <c r="BU106" s="145"/>
      <c r="BV106" s="146"/>
      <c r="BW106" s="145"/>
      <c r="BX106" s="145"/>
      <c r="BY106" s="145"/>
      <c r="BZ106" s="145"/>
      <c r="CA106" s="145"/>
      <c r="CB106" s="145"/>
      <c r="CC106" s="145"/>
      <c r="CD106" s="147"/>
      <c r="CE106" s="2"/>
    </row>
    <row r="107" spans="1:83" ht="11.25" customHeight="1">
      <c r="A107" s="143"/>
      <c r="B107" s="143"/>
      <c r="C107" s="144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6"/>
      <c r="BH107" s="145"/>
      <c r="BI107" s="146"/>
      <c r="BJ107" s="145"/>
      <c r="BK107" s="146"/>
      <c r="BL107" s="145"/>
      <c r="BM107" s="145"/>
      <c r="BN107" s="145"/>
      <c r="BO107" s="146"/>
      <c r="BP107" s="145"/>
      <c r="BQ107" s="145"/>
      <c r="BR107" s="145"/>
      <c r="BS107" s="145"/>
      <c r="BT107" s="145"/>
      <c r="BU107" s="145"/>
      <c r="BV107" s="146"/>
      <c r="BW107" s="145"/>
      <c r="BX107" s="145"/>
      <c r="BY107" s="145"/>
      <c r="BZ107" s="145"/>
      <c r="CA107" s="145"/>
      <c r="CB107" s="145"/>
      <c r="CC107" s="145"/>
      <c r="CD107" s="147"/>
      <c r="CE107" s="2"/>
    </row>
    <row r="108" spans="1:83" ht="11.25" customHeight="1">
      <c r="A108" s="143"/>
      <c r="B108" s="143"/>
      <c r="C108" s="144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6"/>
      <c r="BH108" s="145"/>
      <c r="BI108" s="146"/>
      <c r="BJ108" s="145"/>
      <c r="BK108" s="146"/>
      <c r="BL108" s="145"/>
      <c r="BM108" s="145"/>
      <c r="BN108" s="145"/>
      <c r="BO108" s="146"/>
      <c r="BP108" s="145"/>
      <c r="BQ108" s="145"/>
      <c r="BR108" s="145"/>
      <c r="BS108" s="145"/>
      <c r="BT108" s="145"/>
      <c r="BU108" s="145"/>
      <c r="BV108" s="146"/>
      <c r="BW108" s="145"/>
      <c r="BX108" s="145"/>
      <c r="BY108" s="145"/>
      <c r="BZ108" s="145"/>
      <c r="CA108" s="145"/>
      <c r="CB108" s="145"/>
      <c r="CC108" s="145"/>
      <c r="CD108" s="147"/>
      <c r="CE108" s="2"/>
    </row>
    <row r="109" spans="1:83" ht="11.25" customHeight="1">
      <c r="A109" s="143"/>
      <c r="B109" s="143"/>
      <c r="C109" s="144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6"/>
      <c r="BH109" s="145"/>
      <c r="BI109" s="146"/>
      <c r="BJ109" s="145"/>
      <c r="BK109" s="146"/>
      <c r="BL109" s="145"/>
      <c r="BM109" s="145"/>
      <c r="BN109" s="145"/>
      <c r="BO109" s="146"/>
      <c r="BP109" s="145"/>
      <c r="BQ109" s="145"/>
      <c r="BR109" s="145"/>
      <c r="BS109" s="145"/>
      <c r="BT109" s="145"/>
      <c r="BU109" s="145"/>
      <c r="BV109" s="146"/>
      <c r="BW109" s="145"/>
      <c r="BX109" s="145"/>
      <c r="BY109" s="145"/>
      <c r="BZ109" s="145"/>
      <c r="CA109" s="145"/>
      <c r="CB109" s="145"/>
      <c r="CC109" s="145"/>
      <c r="CD109" s="147"/>
      <c r="CE109" s="2"/>
    </row>
    <row r="110" spans="1:83" ht="11.25" customHeight="1">
      <c r="A110" s="143"/>
      <c r="B110" s="143"/>
      <c r="C110" s="144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6"/>
      <c r="BH110" s="145"/>
      <c r="BI110" s="146"/>
      <c r="BJ110" s="145"/>
      <c r="BK110" s="146"/>
      <c r="BL110" s="145"/>
      <c r="BM110" s="145"/>
      <c r="BN110" s="145"/>
      <c r="BO110" s="146"/>
      <c r="BP110" s="145"/>
      <c r="BQ110" s="145"/>
      <c r="BR110" s="145"/>
      <c r="BS110" s="145"/>
      <c r="BT110" s="145"/>
      <c r="BU110" s="145"/>
      <c r="BV110" s="146"/>
      <c r="BW110" s="145"/>
      <c r="BX110" s="145"/>
      <c r="BY110" s="145"/>
      <c r="BZ110" s="145"/>
      <c r="CA110" s="145"/>
      <c r="CB110" s="145"/>
      <c r="CC110" s="145"/>
      <c r="CD110" s="147"/>
      <c r="CE110" s="2"/>
    </row>
    <row r="111" spans="1:83" ht="11.25" customHeight="1">
      <c r="A111" s="143"/>
      <c r="B111" s="143"/>
      <c r="C111" s="144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6"/>
      <c r="BH111" s="145"/>
      <c r="BI111" s="146"/>
      <c r="BJ111" s="145"/>
      <c r="BK111" s="146"/>
      <c r="BL111" s="145"/>
      <c r="BM111" s="145"/>
      <c r="BN111" s="145"/>
      <c r="BO111" s="146"/>
      <c r="BP111" s="145"/>
      <c r="BQ111" s="145"/>
      <c r="BR111" s="145"/>
      <c r="BS111" s="145"/>
      <c r="BT111" s="145"/>
      <c r="BU111" s="145"/>
      <c r="BV111" s="146"/>
      <c r="BW111" s="145"/>
      <c r="BX111" s="145"/>
      <c r="BY111" s="145"/>
      <c r="BZ111" s="145"/>
      <c r="CA111" s="145"/>
      <c r="CB111" s="145"/>
      <c r="CC111" s="145"/>
      <c r="CD111" s="147"/>
      <c r="CE111" s="2"/>
    </row>
    <row r="112" spans="1:83" ht="11.25" customHeight="1">
      <c r="A112" s="143"/>
      <c r="B112" s="143"/>
      <c r="C112" s="144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6"/>
      <c r="BH112" s="145"/>
      <c r="BI112" s="146"/>
      <c r="BJ112" s="145"/>
      <c r="BK112" s="146"/>
      <c r="BL112" s="145"/>
      <c r="BM112" s="145"/>
      <c r="BN112" s="145"/>
      <c r="BO112" s="146"/>
      <c r="BP112" s="145"/>
      <c r="BQ112" s="145"/>
      <c r="BR112" s="145"/>
      <c r="BS112" s="145"/>
      <c r="BT112" s="145"/>
      <c r="BU112" s="145"/>
      <c r="BV112" s="146"/>
      <c r="BW112" s="145"/>
      <c r="BX112" s="145"/>
      <c r="BY112" s="145"/>
      <c r="BZ112" s="145"/>
      <c r="CA112" s="145"/>
      <c r="CB112" s="145"/>
      <c r="CC112" s="145"/>
      <c r="CD112" s="147"/>
      <c r="CE112" s="2"/>
    </row>
    <row r="113" spans="1:83" ht="11.25" customHeight="1">
      <c r="A113" s="143"/>
      <c r="B113" s="143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6"/>
      <c r="BH113" s="145"/>
      <c r="BI113" s="146"/>
      <c r="BJ113" s="145"/>
      <c r="BK113" s="146"/>
      <c r="BL113" s="145"/>
      <c r="BM113" s="145"/>
      <c r="BN113" s="145"/>
      <c r="BO113" s="146"/>
      <c r="BP113" s="145"/>
      <c r="BQ113" s="145"/>
      <c r="BR113" s="145"/>
      <c r="BS113" s="145"/>
      <c r="BT113" s="145"/>
      <c r="BU113" s="145"/>
      <c r="BV113" s="146"/>
      <c r="BW113" s="145"/>
      <c r="BX113" s="145"/>
      <c r="BY113" s="145"/>
      <c r="BZ113" s="145"/>
      <c r="CA113" s="145"/>
      <c r="CB113" s="145"/>
      <c r="CC113" s="145"/>
      <c r="CD113" s="147"/>
      <c r="CE113" s="2"/>
    </row>
    <row r="114" spans="1:83" ht="11.25" customHeight="1">
      <c r="A114" s="143"/>
      <c r="B114" s="143"/>
      <c r="C114" s="144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6"/>
      <c r="BH114" s="145"/>
      <c r="BI114" s="146"/>
      <c r="BJ114" s="145"/>
      <c r="BK114" s="146"/>
      <c r="BL114" s="145"/>
      <c r="BM114" s="145"/>
      <c r="BN114" s="145"/>
      <c r="BO114" s="146"/>
      <c r="BP114" s="145"/>
      <c r="BQ114" s="145"/>
      <c r="BR114" s="145"/>
      <c r="BS114" s="145"/>
      <c r="BT114" s="145"/>
      <c r="BU114" s="145"/>
      <c r="BV114" s="146"/>
      <c r="BW114" s="145"/>
      <c r="BX114" s="145"/>
      <c r="BY114" s="145"/>
      <c r="BZ114" s="145"/>
      <c r="CA114" s="145"/>
      <c r="CB114" s="145"/>
      <c r="CC114" s="145"/>
      <c r="CD114" s="147"/>
      <c r="CE114" s="2"/>
    </row>
    <row r="115" spans="1:83" ht="11.25" customHeight="1">
      <c r="A115" s="143"/>
      <c r="B115" s="143"/>
      <c r="C115" s="144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6"/>
      <c r="BH115" s="145"/>
      <c r="BI115" s="146"/>
      <c r="BJ115" s="145"/>
      <c r="BK115" s="146"/>
      <c r="BL115" s="145"/>
      <c r="BM115" s="145"/>
      <c r="BN115" s="145"/>
      <c r="BO115" s="146"/>
      <c r="BP115" s="145"/>
      <c r="BQ115" s="145"/>
      <c r="BR115" s="145"/>
      <c r="BS115" s="145"/>
      <c r="BT115" s="145"/>
      <c r="BU115" s="145"/>
      <c r="BV115" s="146"/>
      <c r="BW115" s="145"/>
      <c r="BX115" s="145"/>
      <c r="BY115" s="145"/>
      <c r="BZ115" s="145"/>
      <c r="CA115" s="145"/>
      <c r="CB115" s="145"/>
      <c r="CC115" s="145"/>
      <c r="CD115" s="147"/>
      <c r="CE115" s="2"/>
    </row>
    <row r="116" spans="1:83" ht="11.25" customHeight="1">
      <c r="A116" s="143"/>
      <c r="B116" s="143"/>
      <c r="C116" s="144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6"/>
      <c r="BH116" s="145"/>
      <c r="BI116" s="146"/>
      <c r="BJ116" s="145"/>
      <c r="BK116" s="146"/>
      <c r="BL116" s="145"/>
      <c r="BM116" s="145"/>
      <c r="BN116" s="145"/>
      <c r="BO116" s="146"/>
      <c r="BP116" s="145"/>
      <c r="BQ116" s="145"/>
      <c r="BR116" s="145"/>
      <c r="BS116" s="145"/>
      <c r="BT116" s="145"/>
      <c r="BU116" s="145"/>
      <c r="BV116" s="146"/>
      <c r="BW116" s="145"/>
      <c r="BX116" s="145"/>
      <c r="BY116" s="145"/>
      <c r="BZ116" s="145"/>
      <c r="CA116" s="145"/>
      <c r="CB116" s="145"/>
      <c r="CC116" s="145"/>
      <c r="CD116" s="147"/>
      <c r="CE116" s="2"/>
    </row>
    <row r="117" spans="1:83" ht="11.25" customHeight="1">
      <c r="A117" s="143"/>
      <c r="B117" s="143"/>
      <c r="C117" s="144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6"/>
      <c r="BH117" s="145"/>
      <c r="BI117" s="146"/>
      <c r="BJ117" s="145"/>
      <c r="BK117" s="146"/>
      <c r="BL117" s="145"/>
      <c r="BM117" s="145"/>
      <c r="BN117" s="145"/>
      <c r="BO117" s="146"/>
      <c r="BP117" s="145"/>
      <c r="BQ117" s="145"/>
      <c r="BR117" s="145"/>
      <c r="BS117" s="145"/>
      <c r="BT117" s="145"/>
      <c r="BU117" s="145"/>
      <c r="BV117" s="146"/>
      <c r="BW117" s="145"/>
      <c r="BX117" s="145"/>
      <c r="BY117" s="145"/>
      <c r="BZ117" s="145"/>
      <c r="CA117" s="145"/>
      <c r="CB117" s="145"/>
      <c r="CC117" s="145"/>
      <c r="CD117" s="147"/>
      <c r="CE117" s="2"/>
    </row>
    <row r="118" spans="1:83" ht="11.25" customHeight="1">
      <c r="A118" s="143"/>
      <c r="B118" s="143"/>
      <c r="C118" s="144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6"/>
      <c r="BH118" s="145"/>
      <c r="BI118" s="146"/>
      <c r="BJ118" s="145"/>
      <c r="BK118" s="146"/>
      <c r="BL118" s="145"/>
      <c r="BM118" s="145"/>
      <c r="BN118" s="145"/>
      <c r="BO118" s="146"/>
      <c r="BP118" s="145"/>
      <c r="BQ118" s="145"/>
      <c r="BR118" s="145"/>
      <c r="BS118" s="145"/>
      <c r="BT118" s="145"/>
      <c r="BU118" s="145"/>
      <c r="BV118" s="146"/>
      <c r="BW118" s="145"/>
      <c r="BX118" s="145"/>
      <c r="BY118" s="145"/>
      <c r="BZ118" s="145"/>
      <c r="CA118" s="145"/>
      <c r="CB118" s="145"/>
      <c r="CC118" s="145"/>
      <c r="CD118" s="147"/>
      <c r="CE118" s="2"/>
    </row>
    <row r="119" spans="1:83" ht="11.25" customHeight="1">
      <c r="A119" s="143"/>
      <c r="B119" s="143"/>
      <c r="C119" s="144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6"/>
      <c r="BH119" s="145"/>
      <c r="BI119" s="146"/>
      <c r="BJ119" s="145"/>
      <c r="BK119" s="146"/>
      <c r="BL119" s="145"/>
      <c r="BM119" s="145"/>
      <c r="BN119" s="145"/>
      <c r="BO119" s="146"/>
      <c r="BP119" s="145"/>
      <c r="BQ119" s="145"/>
      <c r="BR119" s="145"/>
      <c r="BS119" s="145"/>
      <c r="BT119" s="145"/>
      <c r="BU119" s="145"/>
      <c r="BV119" s="146"/>
      <c r="BW119" s="145"/>
      <c r="BX119" s="145"/>
      <c r="BY119" s="145"/>
      <c r="BZ119" s="145"/>
      <c r="CA119" s="145"/>
      <c r="CB119" s="145"/>
      <c r="CC119" s="145"/>
      <c r="CD119" s="147"/>
      <c r="CE119" s="2"/>
    </row>
    <row r="120" spans="1:83" ht="11.25" customHeight="1">
      <c r="A120" s="143"/>
      <c r="B120" s="143"/>
      <c r="C120" s="144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6"/>
      <c r="BH120" s="145"/>
      <c r="BI120" s="146"/>
      <c r="BJ120" s="145"/>
      <c r="BK120" s="146"/>
      <c r="BL120" s="145"/>
      <c r="BM120" s="145"/>
      <c r="BN120" s="145"/>
      <c r="BO120" s="146"/>
      <c r="BP120" s="145"/>
      <c r="BQ120" s="145"/>
      <c r="BR120" s="145"/>
      <c r="BS120" s="145"/>
      <c r="BT120" s="145"/>
      <c r="BU120" s="145"/>
      <c r="BV120" s="146"/>
      <c r="BW120" s="145"/>
      <c r="BX120" s="145"/>
      <c r="BY120" s="145"/>
      <c r="BZ120" s="145"/>
      <c r="CA120" s="145"/>
      <c r="CB120" s="145"/>
      <c r="CC120" s="145"/>
      <c r="CD120" s="147"/>
      <c r="CE120" s="2"/>
    </row>
    <row r="121" spans="1:83" ht="11.25" customHeight="1">
      <c r="A121" s="143"/>
      <c r="B121" s="143"/>
      <c r="C121" s="144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6"/>
      <c r="BH121" s="145"/>
      <c r="BI121" s="146"/>
      <c r="BJ121" s="145"/>
      <c r="BK121" s="146"/>
      <c r="BL121" s="145"/>
      <c r="BM121" s="145"/>
      <c r="BN121" s="145"/>
      <c r="BO121" s="146"/>
      <c r="BP121" s="145"/>
      <c r="BQ121" s="145"/>
      <c r="BR121" s="145"/>
      <c r="BS121" s="145"/>
      <c r="BT121" s="145"/>
      <c r="BU121" s="145"/>
      <c r="BV121" s="146"/>
      <c r="BW121" s="145"/>
      <c r="BX121" s="145"/>
      <c r="BY121" s="145"/>
      <c r="BZ121" s="145"/>
      <c r="CA121" s="145"/>
      <c r="CB121" s="145"/>
      <c r="CC121" s="145"/>
      <c r="CD121" s="147"/>
      <c r="CE121" s="2"/>
    </row>
    <row r="122" spans="1:83" ht="11.25" customHeight="1">
      <c r="A122" s="143"/>
      <c r="B122" s="143"/>
      <c r="C122" s="144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6"/>
      <c r="BH122" s="145"/>
      <c r="BI122" s="146"/>
      <c r="BJ122" s="145"/>
      <c r="BK122" s="146"/>
      <c r="BL122" s="145"/>
      <c r="BM122" s="145"/>
      <c r="BN122" s="145"/>
      <c r="BO122" s="146"/>
      <c r="BP122" s="145"/>
      <c r="BQ122" s="145"/>
      <c r="BR122" s="145"/>
      <c r="BS122" s="145"/>
      <c r="BT122" s="145"/>
      <c r="BU122" s="145"/>
      <c r="BV122" s="146"/>
      <c r="BW122" s="145"/>
      <c r="BX122" s="145"/>
      <c r="BY122" s="145"/>
      <c r="BZ122" s="145"/>
      <c r="CA122" s="145"/>
      <c r="CB122" s="145"/>
      <c r="CC122" s="145"/>
      <c r="CD122" s="147"/>
      <c r="CE122" s="2"/>
    </row>
    <row r="123" spans="1:83" ht="11.25" customHeight="1">
      <c r="A123" s="143"/>
      <c r="B123" s="143"/>
      <c r="C123" s="144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6"/>
      <c r="BH123" s="145"/>
      <c r="BI123" s="146"/>
      <c r="BJ123" s="145"/>
      <c r="BK123" s="146"/>
      <c r="BL123" s="145"/>
      <c r="BM123" s="145"/>
      <c r="BN123" s="145"/>
      <c r="BO123" s="146"/>
      <c r="BP123" s="145"/>
      <c r="BQ123" s="145"/>
      <c r="BR123" s="145"/>
      <c r="BS123" s="145"/>
      <c r="BT123" s="145"/>
      <c r="BU123" s="145"/>
      <c r="BV123" s="146"/>
      <c r="BW123" s="145"/>
      <c r="BX123" s="145"/>
      <c r="BY123" s="145"/>
      <c r="BZ123" s="145"/>
      <c r="CA123" s="145"/>
      <c r="CB123" s="145"/>
      <c r="CC123" s="145"/>
      <c r="CD123" s="147"/>
      <c r="CE123" s="2"/>
    </row>
    <row r="124" spans="1:83" ht="11.25" customHeight="1">
      <c r="A124" s="143"/>
      <c r="B124" s="143"/>
      <c r="C124" s="144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6"/>
      <c r="BH124" s="145"/>
      <c r="BI124" s="146"/>
      <c r="BJ124" s="145"/>
      <c r="BK124" s="146"/>
      <c r="BL124" s="145"/>
      <c r="BM124" s="145"/>
      <c r="BN124" s="145"/>
      <c r="BO124" s="146"/>
      <c r="BP124" s="145"/>
      <c r="BQ124" s="145"/>
      <c r="BR124" s="145"/>
      <c r="BS124" s="145"/>
      <c r="BT124" s="145"/>
      <c r="BU124" s="145"/>
      <c r="BV124" s="146"/>
      <c r="BW124" s="145"/>
      <c r="BX124" s="145"/>
      <c r="BY124" s="145"/>
      <c r="BZ124" s="145"/>
      <c r="CA124" s="145"/>
      <c r="CB124" s="145"/>
      <c r="CC124" s="145"/>
      <c r="CD124" s="147"/>
      <c r="CE124" s="2"/>
    </row>
    <row r="125" spans="1:83" ht="11.25" customHeight="1">
      <c r="A125" s="143"/>
      <c r="B125" s="143"/>
      <c r="C125" s="144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6"/>
      <c r="BH125" s="145"/>
      <c r="BI125" s="146"/>
      <c r="BJ125" s="145"/>
      <c r="BK125" s="146"/>
      <c r="BL125" s="145"/>
      <c r="BM125" s="145"/>
      <c r="BN125" s="145"/>
      <c r="BO125" s="146"/>
      <c r="BP125" s="145"/>
      <c r="BQ125" s="145"/>
      <c r="BR125" s="145"/>
      <c r="BS125" s="145"/>
      <c r="BT125" s="145"/>
      <c r="BU125" s="145"/>
      <c r="BV125" s="146"/>
      <c r="BW125" s="145"/>
      <c r="BX125" s="145"/>
      <c r="BY125" s="145"/>
      <c r="BZ125" s="145"/>
      <c r="CA125" s="145"/>
      <c r="CB125" s="145"/>
      <c r="CC125" s="145"/>
      <c r="CD125" s="147"/>
      <c r="CE125" s="2"/>
    </row>
    <row r="126" spans="1:83" ht="11.25" customHeight="1">
      <c r="A126" s="143"/>
      <c r="B126" s="143"/>
      <c r="C126" s="144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6"/>
      <c r="BH126" s="145"/>
      <c r="BI126" s="146"/>
      <c r="BJ126" s="145"/>
      <c r="BK126" s="146"/>
      <c r="BL126" s="145"/>
      <c r="BM126" s="145"/>
      <c r="BN126" s="145"/>
      <c r="BO126" s="146"/>
      <c r="BP126" s="145"/>
      <c r="BQ126" s="145"/>
      <c r="BR126" s="145"/>
      <c r="BS126" s="145"/>
      <c r="BT126" s="145"/>
      <c r="BU126" s="145"/>
      <c r="BV126" s="146"/>
      <c r="BW126" s="145"/>
      <c r="BX126" s="145"/>
      <c r="BY126" s="145"/>
      <c r="BZ126" s="145"/>
      <c r="CA126" s="145"/>
      <c r="CB126" s="145"/>
      <c r="CC126" s="145"/>
      <c r="CD126" s="147"/>
      <c r="CE126" s="2"/>
    </row>
    <row r="127" spans="1:83" ht="11.25" customHeight="1">
      <c r="A127" s="143"/>
      <c r="B127" s="143"/>
      <c r="C127" s="144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6"/>
      <c r="BH127" s="145"/>
      <c r="BI127" s="146"/>
      <c r="BJ127" s="145"/>
      <c r="BK127" s="146"/>
      <c r="BL127" s="145"/>
      <c r="BM127" s="145"/>
      <c r="BN127" s="145"/>
      <c r="BO127" s="146"/>
      <c r="BP127" s="145"/>
      <c r="BQ127" s="145"/>
      <c r="BR127" s="145"/>
      <c r="BS127" s="145"/>
      <c r="BT127" s="145"/>
      <c r="BU127" s="145"/>
      <c r="BV127" s="146"/>
      <c r="BW127" s="145"/>
      <c r="BX127" s="145"/>
      <c r="BY127" s="145"/>
      <c r="BZ127" s="145"/>
      <c r="CA127" s="145"/>
      <c r="CB127" s="145"/>
      <c r="CC127" s="145"/>
      <c r="CD127" s="147"/>
      <c r="CE127" s="2"/>
    </row>
    <row r="128" spans="1:83" ht="11.25" customHeight="1">
      <c r="A128" s="143"/>
      <c r="B128" s="143"/>
      <c r="C128" s="144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6"/>
      <c r="BH128" s="145"/>
      <c r="BI128" s="146"/>
      <c r="BJ128" s="145"/>
      <c r="BK128" s="146"/>
      <c r="BL128" s="145"/>
      <c r="BM128" s="145"/>
      <c r="BN128" s="145"/>
      <c r="BO128" s="146"/>
      <c r="BP128" s="145"/>
      <c r="BQ128" s="145"/>
      <c r="BR128" s="145"/>
      <c r="BS128" s="145"/>
      <c r="BT128" s="145"/>
      <c r="BU128" s="145"/>
      <c r="BV128" s="146"/>
      <c r="BW128" s="145"/>
      <c r="BX128" s="145"/>
      <c r="BY128" s="145"/>
      <c r="BZ128" s="145"/>
      <c r="CA128" s="145"/>
      <c r="CB128" s="145"/>
      <c r="CC128" s="145"/>
      <c r="CD128" s="147"/>
      <c r="CE128" s="2"/>
    </row>
    <row r="129" spans="1:83" ht="11.25" customHeight="1">
      <c r="A129" s="143"/>
      <c r="B129" s="143"/>
      <c r="C129" s="144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6"/>
      <c r="BH129" s="145"/>
      <c r="BI129" s="146"/>
      <c r="BJ129" s="145"/>
      <c r="BK129" s="146"/>
      <c r="BL129" s="145"/>
      <c r="BM129" s="145"/>
      <c r="BN129" s="145"/>
      <c r="BO129" s="146"/>
      <c r="BP129" s="145"/>
      <c r="BQ129" s="145"/>
      <c r="BR129" s="145"/>
      <c r="BS129" s="145"/>
      <c r="BT129" s="145"/>
      <c r="BU129" s="145"/>
      <c r="BV129" s="146"/>
      <c r="BW129" s="145"/>
      <c r="BX129" s="145"/>
      <c r="BY129" s="145"/>
      <c r="BZ129" s="145"/>
      <c r="CA129" s="145"/>
      <c r="CB129" s="145"/>
      <c r="CC129" s="145"/>
      <c r="CD129" s="147"/>
      <c r="CE129" s="2"/>
    </row>
    <row r="130" spans="1:83" ht="11.25" customHeight="1">
      <c r="A130" s="143"/>
      <c r="B130" s="143"/>
      <c r="C130" s="144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6"/>
      <c r="BH130" s="145"/>
      <c r="BI130" s="146"/>
      <c r="BJ130" s="145"/>
      <c r="BK130" s="146"/>
      <c r="BL130" s="145"/>
      <c r="BM130" s="145"/>
      <c r="BN130" s="145"/>
      <c r="BO130" s="146"/>
      <c r="BP130" s="145"/>
      <c r="BQ130" s="145"/>
      <c r="BR130" s="145"/>
      <c r="BS130" s="145"/>
      <c r="BT130" s="145"/>
      <c r="BU130" s="145"/>
      <c r="BV130" s="146"/>
      <c r="BW130" s="145"/>
      <c r="BX130" s="145"/>
      <c r="BY130" s="145"/>
      <c r="BZ130" s="145"/>
      <c r="CA130" s="145"/>
      <c r="CB130" s="145"/>
      <c r="CC130" s="145"/>
      <c r="CD130" s="147"/>
      <c r="CE130" s="2"/>
    </row>
    <row r="131" spans="1:83" ht="11.25" customHeight="1">
      <c r="A131" s="143"/>
      <c r="B131" s="143"/>
      <c r="C131" s="144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6"/>
      <c r="BH131" s="145"/>
      <c r="BI131" s="146"/>
      <c r="BJ131" s="145"/>
      <c r="BK131" s="146"/>
      <c r="BL131" s="145"/>
      <c r="BM131" s="145"/>
      <c r="BN131" s="145"/>
      <c r="BO131" s="146"/>
      <c r="BP131" s="145"/>
      <c r="BQ131" s="145"/>
      <c r="BR131" s="145"/>
      <c r="BS131" s="145"/>
      <c r="BT131" s="145"/>
      <c r="BU131" s="145"/>
      <c r="BV131" s="146"/>
      <c r="BW131" s="145"/>
      <c r="BX131" s="145"/>
      <c r="BY131" s="145"/>
      <c r="BZ131" s="145"/>
      <c r="CA131" s="145"/>
      <c r="CB131" s="145"/>
      <c r="CC131" s="145"/>
      <c r="CD131" s="147"/>
      <c r="CE131" s="2"/>
    </row>
    <row r="132" spans="1:83" ht="11.25" customHeight="1">
      <c r="A132" s="143"/>
      <c r="B132" s="143"/>
      <c r="C132" s="144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6"/>
      <c r="BH132" s="145"/>
      <c r="BI132" s="146"/>
      <c r="BJ132" s="145"/>
      <c r="BK132" s="146"/>
      <c r="BL132" s="145"/>
      <c r="BM132" s="145"/>
      <c r="BN132" s="145"/>
      <c r="BO132" s="146"/>
      <c r="BP132" s="145"/>
      <c r="BQ132" s="145"/>
      <c r="BR132" s="145"/>
      <c r="BS132" s="145"/>
      <c r="BT132" s="145"/>
      <c r="BU132" s="145"/>
      <c r="BV132" s="146"/>
      <c r="BW132" s="145"/>
      <c r="BX132" s="145"/>
      <c r="BY132" s="145"/>
      <c r="BZ132" s="145"/>
      <c r="CA132" s="145"/>
      <c r="CB132" s="145"/>
      <c r="CC132" s="145"/>
      <c r="CD132" s="147"/>
      <c r="CE132" s="2"/>
    </row>
    <row r="133" spans="1:83" ht="11.25" customHeight="1">
      <c r="A133" s="143"/>
      <c r="B133" s="143"/>
      <c r="C133" s="144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6"/>
      <c r="BH133" s="145"/>
      <c r="BI133" s="146"/>
      <c r="BJ133" s="145"/>
      <c r="BK133" s="146"/>
      <c r="BL133" s="145"/>
      <c r="BM133" s="145"/>
      <c r="BN133" s="145"/>
      <c r="BO133" s="146"/>
      <c r="BP133" s="145"/>
      <c r="BQ133" s="145"/>
      <c r="BR133" s="145"/>
      <c r="BS133" s="145"/>
      <c r="BT133" s="145"/>
      <c r="BU133" s="145"/>
      <c r="BV133" s="146"/>
      <c r="BW133" s="145"/>
      <c r="BX133" s="145"/>
      <c r="BY133" s="145"/>
      <c r="BZ133" s="145"/>
      <c r="CA133" s="145"/>
      <c r="CB133" s="145"/>
      <c r="CC133" s="145"/>
      <c r="CD133" s="147"/>
      <c r="CE133" s="2"/>
    </row>
    <row r="134" spans="1:83" ht="11.25" customHeight="1">
      <c r="A134" s="143"/>
      <c r="B134" s="143"/>
      <c r="C134" s="144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6"/>
      <c r="BH134" s="145"/>
      <c r="BI134" s="146"/>
      <c r="BJ134" s="145"/>
      <c r="BK134" s="146"/>
      <c r="BL134" s="145"/>
      <c r="BM134" s="145"/>
      <c r="BN134" s="145"/>
      <c r="BO134" s="146"/>
      <c r="BP134" s="145"/>
      <c r="BQ134" s="145"/>
      <c r="BR134" s="145"/>
      <c r="BS134" s="145"/>
      <c r="BT134" s="145"/>
      <c r="BU134" s="145"/>
      <c r="BV134" s="146"/>
      <c r="BW134" s="145"/>
      <c r="BX134" s="145"/>
      <c r="BY134" s="145"/>
      <c r="BZ134" s="145"/>
      <c r="CA134" s="145"/>
      <c r="CB134" s="145"/>
      <c r="CC134" s="145"/>
      <c r="CD134" s="147"/>
      <c r="CE134" s="2"/>
    </row>
    <row r="135" spans="1:83" ht="11.25" customHeight="1">
      <c r="A135" s="143"/>
      <c r="B135" s="143"/>
      <c r="C135" s="144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6"/>
      <c r="BH135" s="145"/>
      <c r="BI135" s="146"/>
      <c r="BJ135" s="145"/>
      <c r="BK135" s="146"/>
      <c r="BL135" s="145"/>
      <c r="BM135" s="145"/>
      <c r="BN135" s="145"/>
      <c r="BO135" s="146"/>
      <c r="BP135" s="145"/>
      <c r="BQ135" s="145"/>
      <c r="BR135" s="145"/>
      <c r="BS135" s="145"/>
      <c r="BT135" s="145"/>
      <c r="BU135" s="145"/>
      <c r="BV135" s="146"/>
      <c r="BW135" s="145"/>
      <c r="BX135" s="145"/>
      <c r="BY135" s="145"/>
      <c r="BZ135" s="145"/>
      <c r="CA135" s="145"/>
      <c r="CB135" s="145"/>
      <c r="CC135" s="145"/>
      <c r="CD135" s="147"/>
      <c r="CE135" s="2"/>
    </row>
    <row r="136" spans="1:83" ht="11.25" customHeight="1">
      <c r="A136" s="143"/>
      <c r="B136" s="143"/>
      <c r="C136" s="144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6"/>
      <c r="BH136" s="145"/>
      <c r="BI136" s="146"/>
      <c r="BJ136" s="145"/>
      <c r="BK136" s="146"/>
      <c r="BL136" s="145"/>
      <c r="BM136" s="145"/>
      <c r="BN136" s="145"/>
      <c r="BO136" s="146"/>
      <c r="BP136" s="145"/>
      <c r="BQ136" s="145"/>
      <c r="BR136" s="145"/>
      <c r="BS136" s="145"/>
      <c r="BT136" s="145"/>
      <c r="BU136" s="145"/>
      <c r="BV136" s="146"/>
      <c r="BW136" s="145"/>
      <c r="BX136" s="145"/>
      <c r="BY136" s="145"/>
      <c r="BZ136" s="145"/>
      <c r="CA136" s="145"/>
      <c r="CB136" s="145"/>
      <c r="CC136" s="145"/>
      <c r="CD136" s="147"/>
      <c r="CE136" s="2"/>
    </row>
    <row r="137" spans="1:83" ht="11.25" customHeight="1">
      <c r="A137" s="143"/>
      <c r="B137" s="143"/>
      <c r="C137" s="144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6"/>
      <c r="BH137" s="145"/>
      <c r="BI137" s="146"/>
      <c r="BJ137" s="145"/>
      <c r="BK137" s="146"/>
      <c r="BL137" s="145"/>
      <c r="BM137" s="145"/>
      <c r="BN137" s="145"/>
      <c r="BO137" s="146"/>
      <c r="BP137" s="145"/>
      <c r="BQ137" s="145"/>
      <c r="BR137" s="145"/>
      <c r="BS137" s="145"/>
      <c r="BT137" s="145"/>
      <c r="BU137" s="145"/>
      <c r="BV137" s="146"/>
      <c r="BW137" s="145"/>
      <c r="BX137" s="145"/>
      <c r="BY137" s="145"/>
      <c r="BZ137" s="145"/>
      <c r="CA137" s="145"/>
      <c r="CB137" s="145"/>
      <c r="CC137" s="145"/>
      <c r="CD137" s="147"/>
      <c r="CE137" s="2"/>
    </row>
    <row r="138" spans="1:83" ht="11.25" customHeight="1">
      <c r="A138" s="143"/>
      <c r="B138" s="143"/>
      <c r="C138" s="144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6"/>
      <c r="BH138" s="145"/>
      <c r="BI138" s="146"/>
      <c r="BJ138" s="145"/>
      <c r="BK138" s="146"/>
      <c r="BL138" s="145"/>
      <c r="BM138" s="145"/>
      <c r="BN138" s="145"/>
      <c r="BO138" s="146"/>
      <c r="BP138" s="145"/>
      <c r="BQ138" s="145"/>
      <c r="BR138" s="145"/>
      <c r="BS138" s="145"/>
      <c r="BT138" s="145"/>
      <c r="BU138" s="145"/>
      <c r="BV138" s="146"/>
      <c r="BW138" s="145"/>
      <c r="BX138" s="145"/>
      <c r="BY138" s="145"/>
      <c r="BZ138" s="145"/>
      <c r="CA138" s="145"/>
      <c r="CB138" s="145"/>
      <c r="CC138" s="145"/>
      <c r="CD138" s="147"/>
      <c r="CE138" s="2"/>
    </row>
    <row r="139" spans="1:83" ht="11.25" customHeight="1">
      <c r="A139" s="143"/>
      <c r="B139" s="143"/>
      <c r="C139" s="144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6"/>
      <c r="BH139" s="145"/>
      <c r="BI139" s="146"/>
      <c r="BJ139" s="145"/>
      <c r="BK139" s="146"/>
      <c r="BL139" s="145"/>
      <c r="BM139" s="145"/>
      <c r="BN139" s="145"/>
      <c r="BO139" s="146"/>
      <c r="BP139" s="145"/>
      <c r="BQ139" s="145"/>
      <c r="BR139" s="145"/>
      <c r="BS139" s="145"/>
      <c r="BT139" s="145"/>
      <c r="BU139" s="145"/>
      <c r="BV139" s="146"/>
      <c r="BW139" s="145"/>
      <c r="BX139" s="145"/>
      <c r="BY139" s="145"/>
      <c r="BZ139" s="145"/>
      <c r="CA139" s="145"/>
      <c r="CB139" s="145"/>
      <c r="CC139" s="145"/>
      <c r="CD139" s="147"/>
      <c r="CE139" s="2"/>
    </row>
    <row r="140" spans="1:83" ht="11.25" customHeight="1">
      <c r="A140" s="143"/>
      <c r="B140" s="143"/>
      <c r="C140" s="144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6"/>
      <c r="BH140" s="145"/>
      <c r="BI140" s="146"/>
      <c r="BJ140" s="145"/>
      <c r="BK140" s="146"/>
      <c r="BL140" s="145"/>
      <c r="BM140" s="145"/>
      <c r="BN140" s="145"/>
      <c r="BO140" s="146"/>
      <c r="BP140" s="145"/>
      <c r="BQ140" s="145"/>
      <c r="BR140" s="145"/>
      <c r="BS140" s="145"/>
      <c r="BT140" s="145"/>
      <c r="BU140" s="145"/>
      <c r="BV140" s="146"/>
      <c r="BW140" s="145"/>
      <c r="BX140" s="145"/>
      <c r="BY140" s="145"/>
      <c r="BZ140" s="145"/>
      <c r="CA140" s="145"/>
      <c r="CB140" s="145"/>
      <c r="CC140" s="145"/>
      <c r="CD140" s="147"/>
      <c r="CE140" s="2"/>
    </row>
    <row r="141" spans="1:83" ht="11.25" customHeight="1">
      <c r="A141" s="143"/>
      <c r="B141" s="143"/>
      <c r="C141" s="144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6"/>
      <c r="BH141" s="145"/>
      <c r="BI141" s="146"/>
      <c r="BJ141" s="145"/>
      <c r="BK141" s="146"/>
      <c r="BL141" s="145"/>
      <c r="BM141" s="145"/>
      <c r="BN141" s="145"/>
      <c r="BO141" s="146"/>
      <c r="BP141" s="145"/>
      <c r="BQ141" s="145"/>
      <c r="BR141" s="145"/>
      <c r="BS141" s="145"/>
      <c r="BT141" s="145"/>
      <c r="BU141" s="145"/>
      <c r="BV141" s="146"/>
      <c r="BW141" s="145"/>
      <c r="BX141" s="145"/>
      <c r="BY141" s="145"/>
      <c r="BZ141" s="145"/>
      <c r="CA141" s="145"/>
      <c r="CB141" s="145"/>
      <c r="CC141" s="145"/>
      <c r="CD141" s="147"/>
      <c r="CE141" s="2"/>
    </row>
    <row r="142" spans="1:83" ht="11.25" customHeight="1">
      <c r="A142" s="143"/>
      <c r="B142" s="143"/>
      <c r="C142" s="144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6"/>
      <c r="BH142" s="145"/>
      <c r="BI142" s="146"/>
      <c r="BJ142" s="145"/>
      <c r="BK142" s="146"/>
      <c r="BL142" s="145"/>
      <c r="BM142" s="145"/>
      <c r="BN142" s="145"/>
      <c r="BO142" s="146"/>
      <c r="BP142" s="145"/>
      <c r="BQ142" s="145"/>
      <c r="BR142" s="145"/>
      <c r="BS142" s="145"/>
      <c r="BT142" s="145"/>
      <c r="BU142" s="145"/>
      <c r="BV142" s="146"/>
      <c r="BW142" s="145"/>
      <c r="BX142" s="145"/>
      <c r="BY142" s="145"/>
      <c r="BZ142" s="145"/>
      <c r="CA142" s="145"/>
      <c r="CB142" s="145"/>
      <c r="CC142" s="145"/>
      <c r="CD142" s="147"/>
      <c r="CE142" s="2"/>
    </row>
    <row r="143" spans="1:83" ht="11.25" customHeight="1">
      <c r="A143" s="143"/>
      <c r="B143" s="143"/>
      <c r="C143" s="144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6"/>
      <c r="BH143" s="145"/>
      <c r="BI143" s="146"/>
      <c r="BJ143" s="145"/>
      <c r="BK143" s="146"/>
      <c r="BL143" s="145"/>
      <c r="BM143" s="145"/>
      <c r="BN143" s="145"/>
      <c r="BO143" s="146"/>
      <c r="BP143" s="145"/>
      <c r="BQ143" s="145"/>
      <c r="BR143" s="145"/>
      <c r="BS143" s="145"/>
      <c r="BT143" s="145"/>
      <c r="BU143" s="145"/>
      <c r="BV143" s="146"/>
      <c r="BW143" s="145"/>
      <c r="BX143" s="145"/>
      <c r="BY143" s="145"/>
      <c r="BZ143" s="145"/>
      <c r="CA143" s="145"/>
      <c r="CB143" s="145"/>
      <c r="CC143" s="145"/>
      <c r="CD143" s="147"/>
      <c r="CE143" s="2"/>
    </row>
    <row r="144" spans="1:83" ht="11.25" customHeight="1">
      <c r="A144" s="143"/>
      <c r="B144" s="143"/>
      <c r="C144" s="144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6"/>
      <c r="BH144" s="145"/>
      <c r="BI144" s="146"/>
      <c r="BJ144" s="145"/>
      <c r="BK144" s="146"/>
      <c r="BL144" s="145"/>
      <c r="BM144" s="145"/>
      <c r="BN144" s="145"/>
      <c r="BO144" s="146"/>
      <c r="BP144" s="145"/>
      <c r="BQ144" s="145"/>
      <c r="BR144" s="145"/>
      <c r="BS144" s="145"/>
      <c r="BT144" s="145"/>
      <c r="BU144" s="145"/>
      <c r="BV144" s="146"/>
      <c r="BW144" s="145"/>
      <c r="BX144" s="145"/>
      <c r="BY144" s="145"/>
      <c r="BZ144" s="145"/>
      <c r="CA144" s="145"/>
      <c r="CB144" s="145"/>
      <c r="CC144" s="145"/>
      <c r="CD144" s="147"/>
      <c r="CE144" s="2"/>
    </row>
    <row r="145" spans="1:83" ht="11.25" customHeight="1">
      <c r="A145" s="143"/>
      <c r="B145" s="143"/>
      <c r="C145" s="144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6"/>
      <c r="BH145" s="145"/>
      <c r="BI145" s="146"/>
      <c r="BJ145" s="145"/>
      <c r="BK145" s="146"/>
      <c r="BL145" s="145"/>
      <c r="BM145" s="145"/>
      <c r="BN145" s="145"/>
      <c r="BO145" s="146"/>
      <c r="BP145" s="145"/>
      <c r="BQ145" s="145"/>
      <c r="BR145" s="145"/>
      <c r="BS145" s="145"/>
      <c r="BT145" s="145"/>
      <c r="BU145" s="145"/>
      <c r="BV145" s="146"/>
      <c r="BW145" s="145"/>
      <c r="BX145" s="145"/>
      <c r="BY145" s="145"/>
      <c r="BZ145" s="145"/>
      <c r="CA145" s="145"/>
      <c r="CB145" s="145"/>
      <c r="CC145" s="145"/>
      <c r="CD145" s="147"/>
      <c r="CE145" s="2"/>
    </row>
    <row r="146" spans="1:83" ht="11.25" customHeight="1">
      <c r="A146" s="143"/>
      <c r="B146" s="143"/>
      <c r="C146" s="144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6"/>
      <c r="BH146" s="145"/>
      <c r="BI146" s="146"/>
      <c r="BJ146" s="145"/>
      <c r="BK146" s="146"/>
      <c r="BL146" s="145"/>
      <c r="BM146" s="145"/>
      <c r="BN146" s="145"/>
      <c r="BO146" s="146"/>
      <c r="BP146" s="145"/>
      <c r="BQ146" s="145"/>
      <c r="BR146" s="145"/>
      <c r="BS146" s="145"/>
      <c r="BT146" s="145"/>
      <c r="BU146" s="145"/>
      <c r="BV146" s="146"/>
      <c r="BW146" s="145"/>
      <c r="BX146" s="145"/>
      <c r="BY146" s="145"/>
      <c r="BZ146" s="145"/>
      <c r="CA146" s="145"/>
      <c r="CB146" s="145"/>
      <c r="CC146" s="145"/>
      <c r="CD146" s="147"/>
      <c r="CE146" s="2"/>
    </row>
    <row r="147" spans="1:83" ht="11.25" customHeight="1">
      <c r="A147" s="143"/>
      <c r="B147" s="143"/>
      <c r="C147" s="144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6"/>
      <c r="BH147" s="145"/>
      <c r="BI147" s="146"/>
      <c r="BJ147" s="145"/>
      <c r="BK147" s="146"/>
      <c r="BL147" s="145"/>
      <c r="BM147" s="145"/>
      <c r="BN147" s="145"/>
      <c r="BO147" s="146"/>
      <c r="BP147" s="145"/>
      <c r="BQ147" s="145"/>
      <c r="BR147" s="145"/>
      <c r="BS147" s="145"/>
      <c r="BT147" s="145"/>
      <c r="BU147" s="145"/>
      <c r="BV147" s="146"/>
      <c r="BW147" s="145"/>
      <c r="BX147" s="145"/>
      <c r="BY147" s="145"/>
      <c r="BZ147" s="145"/>
      <c r="CA147" s="145"/>
      <c r="CB147" s="145"/>
      <c r="CC147" s="145"/>
      <c r="CD147" s="147"/>
      <c r="CE147" s="2"/>
    </row>
    <row r="148" spans="1:83" ht="11.25" customHeight="1">
      <c r="A148" s="143"/>
      <c r="B148" s="143"/>
      <c r="C148" s="144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6"/>
      <c r="BH148" s="145"/>
      <c r="BI148" s="146"/>
      <c r="BJ148" s="145"/>
      <c r="BK148" s="146"/>
      <c r="BL148" s="145"/>
      <c r="BM148" s="145"/>
      <c r="BN148" s="145"/>
      <c r="BO148" s="146"/>
      <c r="BP148" s="145"/>
      <c r="BQ148" s="145"/>
      <c r="BR148" s="145"/>
      <c r="BS148" s="145"/>
      <c r="BT148" s="145"/>
      <c r="BU148" s="145"/>
      <c r="BV148" s="146"/>
      <c r="BW148" s="145"/>
      <c r="BX148" s="145"/>
      <c r="BY148" s="145"/>
      <c r="BZ148" s="145"/>
      <c r="CA148" s="145"/>
      <c r="CB148" s="145"/>
      <c r="CC148" s="145"/>
      <c r="CD148" s="147"/>
      <c r="CE148" s="2"/>
    </row>
    <row r="149" spans="1:83" ht="11.25" customHeight="1">
      <c r="A149" s="143"/>
      <c r="B149" s="143"/>
      <c r="C149" s="144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6"/>
      <c r="BH149" s="145"/>
      <c r="BI149" s="146"/>
      <c r="BJ149" s="145"/>
      <c r="BK149" s="146"/>
      <c r="BL149" s="145"/>
      <c r="BM149" s="145"/>
      <c r="BN149" s="145"/>
      <c r="BO149" s="146"/>
      <c r="BP149" s="145"/>
      <c r="BQ149" s="145"/>
      <c r="BR149" s="145"/>
      <c r="BS149" s="145"/>
      <c r="BT149" s="145"/>
      <c r="BU149" s="145"/>
      <c r="BV149" s="146"/>
      <c r="BW149" s="145"/>
      <c r="BX149" s="145"/>
      <c r="BY149" s="145"/>
      <c r="BZ149" s="145"/>
      <c r="CA149" s="145"/>
      <c r="CB149" s="145"/>
      <c r="CC149" s="145"/>
      <c r="CD149" s="147"/>
      <c r="CE149" s="2"/>
    </row>
    <row r="150" spans="1:83" ht="11.25" customHeight="1">
      <c r="A150" s="143"/>
      <c r="B150" s="143"/>
      <c r="C150" s="144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6"/>
      <c r="BH150" s="145"/>
      <c r="BI150" s="146"/>
      <c r="BJ150" s="145"/>
      <c r="BK150" s="146"/>
      <c r="BL150" s="145"/>
      <c r="BM150" s="145"/>
      <c r="BN150" s="145"/>
      <c r="BO150" s="146"/>
      <c r="BP150" s="145"/>
      <c r="BQ150" s="145"/>
      <c r="BR150" s="145"/>
      <c r="BS150" s="145"/>
      <c r="BT150" s="145"/>
      <c r="BU150" s="145"/>
      <c r="BV150" s="146"/>
      <c r="BW150" s="145"/>
      <c r="BX150" s="145"/>
      <c r="BY150" s="145"/>
      <c r="BZ150" s="145"/>
      <c r="CA150" s="145"/>
      <c r="CB150" s="145"/>
      <c r="CC150" s="145"/>
      <c r="CD150" s="147"/>
      <c r="CE150" s="2"/>
    </row>
    <row r="151" spans="1:83" ht="11.25" customHeight="1">
      <c r="A151" s="143"/>
      <c r="B151" s="143"/>
      <c r="C151" s="144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6"/>
      <c r="BH151" s="145"/>
      <c r="BI151" s="146"/>
      <c r="BJ151" s="145"/>
      <c r="BK151" s="146"/>
      <c r="BL151" s="145"/>
      <c r="BM151" s="145"/>
      <c r="BN151" s="145"/>
      <c r="BO151" s="146"/>
      <c r="BP151" s="145"/>
      <c r="BQ151" s="145"/>
      <c r="BR151" s="145"/>
      <c r="BS151" s="145"/>
      <c r="BT151" s="145"/>
      <c r="BU151" s="145"/>
      <c r="BV151" s="146"/>
      <c r="BW151" s="145"/>
      <c r="BX151" s="145"/>
      <c r="BY151" s="145"/>
      <c r="BZ151" s="145"/>
      <c r="CA151" s="145"/>
      <c r="CB151" s="145"/>
      <c r="CC151" s="145"/>
      <c r="CD151" s="147"/>
      <c r="CE151" s="2"/>
    </row>
    <row r="152" spans="1:83" ht="11.25" customHeight="1">
      <c r="A152" s="143"/>
      <c r="B152" s="143"/>
      <c r="C152" s="144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6"/>
      <c r="BH152" s="145"/>
      <c r="BI152" s="146"/>
      <c r="BJ152" s="145"/>
      <c r="BK152" s="146"/>
      <c r="BL152" s="145"/>
      <c r="BM152" s="145"/>
      <c r="BN152" s="145"/>
      <c r="BO152" s="146"/>
      <c r="BP152" s="145"/>
      <c r="BQ152" s="145"/>
      <c r="BR152" s="145"/>
      <c r="BS152" s="145"/>
      <c r="BT152" s="145"/>
      <c r="BU152" s="145"/>
      <c r="BV152" s="146"/>
      <c r="BW152" s="145"/>
      <c r="BX152" s="145"/>
      <c r="BY152" s="145"/>
      <c r="BZ152" s="145"/>
      <c r="CA152" s="145"/>
      <c r="CB152" s="145"/>
      <c r="CC152" s="145"/>
      <c r="CD152" s="147"/>
      <c r="CE152" s="2"/>
    </row>
    <row r="153" spans="1:83" ht="11.25" customHeight="1">
      <c r="A153" s="143"/>
      <c r="B153" s="143"/>
      <c r="C153" s="144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6"/>
      <c r="BH153" s="145"/>
      <c r="BI153" s="146"/>
      <c r="BJ153" s="145"/>
      <c r="BK153" s="146"/>
      <c r="BL153" s="145"/>
      <c r="BM153" s="145"/>
      <c r="BN153" s="145"/>
      <c r="BO153" s="146"/>
      <c r="BP153" s="145"/>
      <c r="BQ153" s="145"/>
      <c r="BR153" s="145"/>
      <c r="BS153" s="145"/>
      <c r="BT153" s="145"/>
      <c r="BU153" s="145"/>
      <c r="BV153" s="146"/>
      <c r="BW153" s="145"/>
      <c r="BX153" s="145"/>
      <c r="BY153" s="145"/>
      <c r="BZ153" s="145"/>
      <c r="CA153" s="145"/>
      <c r="CB153" s="145"/>
      <c r="CC153" s="145"/>
      <c r="CD153" s="147"/>
      <c r="CE153" s="2"/>
    </row>
    <row r="154" spans="1:83" ht="11.25" customHeight="1">
      <c r="A154" s="143"/>
      <c r="B154" s="143"/>
      <c r="C154" s="144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6"/>
      <c r="BH154" s="145"/>
      <c r="BI154" s="146"/>
      <c r="BJ154" s="145"/>
      <c r="BK154" s="146"/>
      <c r="BL154" s="145"/>
      <c r="BM154" s="145"/>
      <c r="BN154" s="145"/>
      <c r="BO154" s="146"/>
      <c r="BP154" s="145"/>
      <c r="BQ154" s="145"/>
      <c r="BR154" s="145"/>
      <c r="BS154" s="145"/>
      <c r="BT154" s="145"/>
      <c r="BU154" s="145"/>
      <c r="BV154" s="146"/>
      <c r="BW154" s="145"/>
      <c r="BX154" s="145"/>
      <c r="BY154" s="145"/>
      <c r="BZ154" s="145"/>
      <c r="CA154" s="145"/>
      <c r="CB154" s="145"/>
      <c r="CC154" s="145"/>
      <c r="CD154" s="147"/>
      <c r="CE154" s="2"/>
    </row>
    <row r="155" spans="1:83" ht="11.25" customHeight="1">
      <c r="A155" s="143"/>
      <c r="B155" s="143"/>
      <c r="C155" s="144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6"/>
      <c r="BH155" s="145"/>
      <c r="BI155" s="146"/>
      <c r="BJ155" s="145"/>
      <c r="BK155" s="146"/>
      <c r="BL155" s="145"/>
      <c r="BM155" s="145"/>
      <c r="BN155" s="145"/>
      <c r="BO155" s="146"/>
      <c r="BP155" s="145"/>
      <c r="BQ155" s="145"/>
      <c r="BR155" s="145"/>
      <c r="BS155" s="145"/>
      <c r="BT155" s="145"/>
      <c r="BU155" s="145"/>
      <c r="BV155" s="146"/>
      <c r="BW155" s="145"/>
      <c r="BX155" s="145"/>
      <c r="BY155" s="145"/>
      <c r="BZ155" s="145"/>
      <c r="CA155" s="145"/>
      <c r="CB155" s="145"/>
      <c r="CC155" s="145"/>
      <c r="CD155" s="147"/>
      <c r="CE155" s="2"/>
    </row>
    <row r="156" spans="1:83" ht="11.25" customHeight="1">
      <c r="A156" s="143"/>
      <c r="B156" s="143"/>
      <c r="C156" s="144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6"/>
      <c r="BH156" s="145"/>
      <c r="BI156" s="146"/>
      <c r="BJ156" s="145"/>
      <c r="BK156" s="146"/>
      <c r="BL156" s="145"/>
      <c r="BM156" s="145"/>
      <c r="BN156" s="145"/>
      <c r="BO156" s="146"/>
      <c r="BP156" s="145"/>
      <c r="BQ156" s="145"/>
      <c r="BR156" s="145"/>
      <c r="BS156" s="145"/>
      <c r="BT156" s="145"/>
      <c r="BU156" s="145"/>
      <c r="BV156" s="146"/>
      <c r="BW156" s="145"/>
      <c r="BX156" s="145"/>
      <c r="BY156" s="145"/>
      <c r="BZ156" s="145"/>
      <c r="CA156" s="145"/>
      <c r="CB156" s="145"/>
      <c r="CC156" s="145"/>
      <c r="CD156" s="147"/>
      <c r="CE156" s="2"/>
    </row>
    <row r="157" spans="1:83" ht="11.25" customHeight="1">
      <c r="A157" s="143"/>
      <c r="B157" s="143"/>
      <c r="C157" s="144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6"/>
      <c r="BH157" s="145"/>
      <c r="BI157" s="146"/>
      <c r="BJ157" s="145"/>
      <c r="BK157" s="146"/>
      <c r="BL157" s="145"/>
      <c r="BM157" s="145"/>
      <c r="BN157" s="145"/>
      <c r="BO157" s="146"/>
      <c r="BP157" s="145"/>
      <c r="BQ157" s="145"/>
      <c r="BR157" s="145"/>
      <c r="BS157" s="145"/>
      <c r="BT157" s="145"/>
      <c r="BU157" s="145"/>
      <c r="BV157" s="146"/>
      <c r="BW157" s="145"/>
      <c r="BX157" s="145"/>
      <c r="BY157" s="145"/>
      <c r="BZ157" s="145"/>
      <c r="CA157" s="145"/>
      <c r="CB157" s="145"/>
      <c r="CC157" s="145"/>
      <c r="CD157" s="147"/>
      <c r="CE157" s="2"/>
    </row>
    <row r="158" spans="1:83" ht="11.25" customHeight="1">
      <c r="A158" s="143"/>
      <c r="B158" s="143"/>
      <c r="C158" s="144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6"/>
      <c r="BH158" s="145"/>
      <c r="BI158" s="146"/>
      <c r="BJ158" s="145"/>
      <c r="BK158" s="146"/>
      <c r="BL158" s="145"/>
      <c r="BM158" s="145"/>
      <c r="BN158" s="145"/>
      <c r="BO158" s="146"/>
      <c r="BP158" s="145"/>
      <c r="BQ158" s="145"/>
      <c r="BR158" s="145"/>
      <c r="BS158" s="145"/>
      <c r="BT158" s="145"/>
      <c r="BU158" s="145"/>
      <c r="BV158" s="146"/>
      <c r="BW158" s="145"/>
      <c r="BX158" s="145"/>
      <c r="BY158" s="145"/>
      <c r="BZ158" s="145"/>
      <c r="CA158" s="145"/>
      <c r="CB158" s="145"/>
      <c r="CC158" s="145"/>
      <c r="CD158" s="147"/>
      <c r="CE158" s="2"/>
    </row>
    <row r="159" spans="1:83" ht="11.25" customHeight="1">
      <c r="A159" s="143"/>
      <c r="B159" s="143"/>
      <c r="C159" s="144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6"/>
      <c r="BH159" s="145"/>
      <c r="BI159" s="146"/>
      <c r="BJ159" s="145"/>
      <c r="BK159" s="146"/>
      <c r="BL159" s="145"/>
      <c r="BM159" s="145"/>
      <c r="BN159" s="145"/>
      <c r="BO159" s="146"/>
      <c r="BP159" s="145"/>
      <c r="BQ159" s="145"/>
      <c r="BR159" s="145"/>
      <c r="BS159" s="145"/>
      <c r="BT159" s="145"/>
      <c r="BU159" s="145"/>
      <c r="BV159" s="146"/>
      <c r="BW159" s="145"/>
      <c r="BX159" s="145"/>
      <c r="BY159" s="145"/>
      <c r="BZ159" s="145"/>
      <c r="CA159" s="145"/>
      <c r="CB159" s="145"/>
      <c r="CC159" s="145"/>
      <c r="CD159" s="147"/>
      <c r="CE159" s="2"/>
    </row>
    <row r="160" spans="1:83" ht="11.25" customHeight="1">
      <c r="A160" s="143"/>
      <c r="B160" s="143"/>
      <c r="C160" s="144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6"/>
      <c r="BH160" s="145"/>
      <c r="BI160" s="146"/>
      <c r="BJ160" s="145"/>
      <c r="BK160" s="146"/>
      <c r="BL160" s="145"/>
      <c r="BM160" s="145"/>
      <c r="BN160" s="145"/>
      <c r="BO160" s="146"/>
      <c r="BP160" s="145"/>
      <c r="BQ160" s="145"/>
      <c r="BR160" s="145"/>
      <c r="BS160" s="145"/>
      <c r="BT160" s="145"/>
      <c r="BU160" s="145"/>
      <c r="BV160" s="146"/>
      <c r="BW160" s="145"/>
      <c r="BX160" s="145"/>
      <c r="BY160" s="145"/>
      <c r="BZ160" s="145"/>
      <c r="CA160" s="145"/>
      <c r="CB160" s="145"/>
      <c r="CC160" s="145"/>
      <c r="CD160" s="147"/>
      <c r="CE160" s="2"/>
    </row>
    <row r="161" spans="1:83" ht="11.25" customHeight="1">
      <c r="A161" s="143"/>
      <c r="B161" s="143"/>
      <c r="C161" s="144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6"/>
      <c r="BH161" s="145"/>
      <c r="BI161" s="146"/>
      <c r="BJ161" s="145"/>
      <c r="BK161" s="146"/>
      <c r="BL161" s="145"/>
      <c r="BM161" s="145"/>
      <c r="BN161" s="145"/>
      <c r="BO161" s="146"/>
      <c r="BP161" s="145"/>
      <c r="BQ161" s="145"/>
      <c r="BR161" s="145"/>
      <c r="BS161" s="145"/>
      <c r="BT161" s="145"/>
      <c r="BU161" s="145"/>
      <c r="BV161" s="146"/>
      <c r="BW161" s="145"/>
      <c r="BX161" s="145"/>
      <c r="BY161" s="145"/>
      <c r="BZ161" s="145"/>
      <c r="CA161" s="145"/>
      <c r="CB161" s="145"/>
      <c r="CC161" s="145"/>
      <c r="CD161" s="147"/>
      <c r="CE161" s="2"/>
    </row>
    <row r="162" spans="1:83" ht="11.25" customHeight="1">
      <c r="A162" s="143"/>
      <c r="B162" s="143"/>
      <c r="C162" s="144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6"/>
      <c r="BH162" s="145"/>
      <c r="BI162" s="146"/>
      <c r="BJ162" s="145"/>
      <c r="BK162" s="146"/>
      <c r="BL162" s="145"/>
      <c r="BM162" s="145"/>
      <c r="BN162" s="145"/>
      <c r="BO162" s="146"/>
      <c r="BP162" s="145"/>
      <c r="BQ162" s="145"/>
      <c r="BR162" s="145"/>
      <c r="BS162" s="145"/>
      <c r="BT162" s="145"/>
      <c r="BU162" s="145"/>
      <c r="BV162" s="146"/>
      <c r="BW162" s="145"/>
      <c r="BX162" s="145"/>
      <c r="BY162" s="145"/>
      <c r="BZ162" s="145"/>
      <c r="CA162" s="145"/>
      <c r="CB162" s="145"/>
      <c r="CC162" s="145"/>
      <c r="CD162" s="147"/>
      <c r="CE162" s="2"/>
    </row>
    <row r="163" spans="1:83" ht="11.25" customHeight="1">
      <c r="A163" s="143"/>
      <c r="B163" s="143"/>
      <c r="C163" s="144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6"/>
      <c r="BH163" s="145"/>
      <c r="BI163" s="146"/>
      <c r="BJ163" s="145"/>
      <c r="BK163" s="146"/>
      <c r="BL163" s="145"/>
      <c r="BM163" s="145"/>
      <c r="BN163" s="145"/>
      <c r="BO163" s="146"/>
      <c r="BP163" s="145"/>
      <c r="BQ163" s="145"/>
      <c r="BR163" s="145"/>
      <c r="BS163" s="145"/>
      <c r="BT163" s="145"/>
      <c r="BU163" s="145"/>
      <c r="BV163" s="146"/>
      <c r="BW163" s="145"/>
      <c r="BX163" s="145"/>
      <c r="BY163" s="145"/>
      <c r="BZ163" s="145"/>
      <c r="CA163" s="145"/>
      <c r="CB163" s="145"/>
      <c r="CC163" s="145"/>
      <c r="CD163" s="147"/>
      <c r="CE163" s="2"/>
    </row>
    <row r="164" spans="1:83" ht="11.25" customHeight="1">
      <c r="A164" s="143"/>
      <c r="B164" s="143"/>
      <c r="C164" s="144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6"/>
      <c r="BH164" s="145"/>
      <c r="BI164" s="146"/>
      <c r="BJ164" s="145"/>
      <c r="BK164" s="146"/>
      <c r="BL164" s="145"/>
      <c r="BM164" s="145"/>
      <c r="BN164" s="145"/>
      <c r="BO164" s="146"/>
      <c r="BP164" s="145"/>
      <c r="BQ164" s="145"/>
      <c r="BR164" s="145"/>
      <c r="BS164" s="145"/>
      <c r="BT164" s="145"/>
      <c r="BU164" s="145"/>
      <c r="BV164" s="146"/>
      <c r="BW164" s="145"/>
      <c r="BX164" s="145"/>
      <c r="BY164" s="145"/>
      <c r="BZ164" s="145"/>
      <c r="CA164" s="145"/>
      <c r="CB164" s="145"/>
      <c r="CC164" s="145"/>
      <c r="CD164" s="147"/>
      <c r="CE164" s="2"/>
    </row>
    <row r="165" spans="1:83" ht="11.25" customHeight="1">
      <c r="A165" s="143"/>
      <c r="B165" s="143"/>
      <c r="C165" s="144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  <c r="BG165" s="146"/>
      <c r="BH165" s="145"/>
      <c r="BI165" s="146"/>
      <c r="BJ165" s="145"/>
      <c r="BK165" s="146"/>
      <c r="BL165" s="145"/>
      <c r="BM165" s="145"/>
      <c r="BN165" s="145"/>
      <c r="BO165" s="146"/>
      <c r="BP165" s="145"/>
      <c r="BQ165" s="145"/>
      <c r="BR165" s="145"/>
      <c r="BS165" s="145"/>
      <c r="BT165" s="145"/>
      <c r="BU165" s="145"/>
      <c r="BV165" s="146"/>
      <c r="BW165" s="145"/>
      <c r="BX165" s="145"/>
      <c r="BY165" s="145"/>
      <c r="BZ165" s="145"/>
      <c r="CA165" s="145"/>
      <c r="CB165" s="145"/>
      <c r="CC165" s="145"/>
      <c r="CD165" s="147"/>
      <c r="CE165" s="2"/>
    </row>
    <row r="166" spans="1:83" ht="11.25" customHeight="1">
      <c r="A166" s="143"/>
      <c r="B166" s="143"/>
      <c r="C166" s="144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6"/>
      <c r="BH166" s="145"/>
      <c r="BI166" s="146"/>
      <c r="BJ166" s="145"/>
      <c r="BK166" s="146"/>
      <c r="BL166" s="145"/>
      <c r="BM166" s="145"/>
      <c r="BN166" s="145"/>
      <c r="BO166" s="146"/>
      <c r="BP166" s="145"/>
      <c r="BQ166" s="145"/>
      <c r="BR166" s="145"/>
      <c r="BS166" s="145"/>
      <c r="BT166" s="145"/>
      <c r="BU166" s="145"/>
      <c r="BV166" s="146"/>
      <c r="BW166" s="145"/>
      <c r="BX166" s="145"/>
      <c r="BY166" s="145"/>
      <c r="BZ166" s="145"/>
      <c r="CA166" s="145"/>
      <c r="CB166" s="145"/>
      <c r="CC166" s="145"/>
      <c r="CD166" s="147"/>
      <c r="CE166" s="2"/>
    </row>
    <row r="167" spans="1:83" ht="11.25" customHeight="1">
      <c r="A167" s="143"/>
      <c r="B167" s="143"/>
      <c r="C167" s="144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6"/>
      <c r="BH167" s="145"/>
      <c r="BI167" s="146"/>
      <c r="BJ167" s="145"/>
      <c r="BK167" s="146"/>
      <c r="BL167" s="145"/>
      <c r="BM167" s="145"/>
      <c r="BN167" s="145"/>
      <c r="BO167" s="146"/>
      <c r="BP167" s="145"/>
      <c r="BQ167" s="145"/>
      <c r="BR167" s="145"/>
      <c r="BS167" s="145"/>
      <c r="BT167" s="145"/>
      <c r="BU167" s="145"/>
      <c r="BV167" s="146"/>
      <c r="BW167" s="145"/>
      <c r="BX167" s="145"/>
      <c r="BY167" s="145"/>
      <c r="BZ167" s="145"/>
      <c r="CA167" s="145"/>
      <c r="CB167" s="145"/>
      <c r="CC167" s="145"/>
      <c r="CD167" s="147"/>
      <c r="CE167" s="2"/>
    </row>
    <row r="168" spans="1:83" ht="11.25" customHeight="1">
      <c r="A168" s="143"/>
      <c r="B168" s="143"/>
      <c r="C168" s="144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6"/>
      <c r="BH168" s="145"/>
      <c r="BI168" s="146"/>
      <c r="BJ168" s="145"/>
      <c r="BK168" s="146"/>
      <c r="BL168" s="145"/>
      <c r="BM168" s="145"/>
      <c r="BN168" s="145"/>
      <c r="BO168" s="146"/>
      <c r="BP168" s="145"/>
      <c r="BQ168" s="145"/>
      <c r="BR168" s="145"/>
      <c r="BS168" s="145"/>
      <c r="BT168" s="145"/>
      <c r="BU168" s="145"/>
      <c r="BV168" s="146"/>
      <c r="BW168" s="145"/>
      <c r="BX168" s="145"/>
      <c r="BY168" s="145"/>
      <c r="BZ168" s="145"/>
      <c r="CA168" s="145"/>
      <c r="CB168" s="145"/>
      <c r="CC168" s="145"/>
      <c r="CD168" s="147"/>
      <c r="CE168" s="2"/>
    </row>
    <row r="169" spans="1:83" ht="11.25" customHeight="1">
      <c r="A169" s="143"/>
      <c r="B169" s="143"/>
      <c r="C169" s="144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6"/>
      <c r="BH169" s="145"/>
      <c r="BI169" s="146"/>
      <c r="BJ169" s="145"/>
      <c r="BK169" s="146"/>
      <c r="BL169" s="145"/>
      <c r="BM169" s="145"/>
      <c r="BN169" s="145"/>
      <c r="BO169" s="146"/>
      <c r="BP169" s="145"/>
      <c r="BQ169" s="145"/>
      <c r="BR169" s="145"/>
      <c r="BS169" s="145"/>
      <c r="BT169" s="145"/>
      <c r="BU169" s="145"/>
      <c r="BV169" s="146"/>
      <c r="BW169" s="145"/>
      <c r="BX169" s="145"/>
      <c r="BY169" s="145"/>
      <c r="BZ169" s="145"/>
      <c r="CA169" s="145"/>
      <c r="CB169" s="145"/>
      <c r="CC169" s="145"/>
      <c r="CD169" s="147"/>
      <c r="CE169" s="2"/>
    </row>
    <row r="170" spans="1:83" ht="11.25" customHeight="1">
      <c r="A170" s="143"/>
      <c r="B170" s="143"/>
      <c r="C170" s="144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6"/>
      <c r="BH170" s="145"/>
      <c r="BI170" s="146"/>
      <c r="BJ170" s="145"/>
      <c r="BK170" s="146"/>
      <c r="BL170" s="145"/>
      <c r="BM170" s="145"/>
      <c r="BN170" s="145"/>
      <c r="BO170" s="146"/>
      <c r="BP170" s="145"/>
      <c r="BQ170" s="145"/>
      <c r="BR170" s="145"/>
      <c r="BS170" s="145"/>
      <c r="BT170" s="145"/>
      <c r="BU170" s="145"/>
      <c r="BV170" s="146"/>
      <c r="BW170" s="145"/>
      <c r="BX170" s="145"/>
      <c r="BY170" s="145"/>
      <c r="BZ170" s="145"/>
      <c r="CA170" s="145"/>
      <c r="CB170" s="145"/>
      <c r="CC170" s="145"/>
      <c r="CD170" s="147"/>
      <c r="CE170" s="2"/>
    </row>
    <row r="171" spans="1:83" ht="11.25" customHeight="1">
      <c r="A171" s="143"/>
      <c r="B171" s="143"/>
      <c r="C171" s="144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6"/>
      <c r="BH171" s="145"/>
      <c r="BI171" s="146"/>
      <c r="BJ171" s="145"/>
      <c r="BK171" s="146"/>
      <c r="BL171" s="145"/>
      <c r="BM171" s="145"/>
      <c r="BN171" s="145"/>
      <c r="BO171" s="146"/>
      <c r="BP171" s="145"/>
      <c r="BQ171" s="145"/>
      <c r="BR171" s="145"/>
      <c r="BS171" s="145"/>
      <c r="BT171" s="145"/>
      <c r="BU171" s="145"/>
      <c r="BV171" s="146"/>
      <c r="BW171" s="145"/>
      <c r="BX171" s="145"/>
      <c r="BY171" s="145"/>
      <c r="BZ171" s="145"/>
      <c r="CA171" s="145"/>
      <c r="CB171" s="145"/>
      <c r="CC171" s="145"/>
      <c r="CD171" s="147"/>
      <c r="CE171" s="2"/>
    </row>
    <row r="172" spans="1:83" ht="11.25" customHeight="1">
      <c r="A172" s="143"/>
      <c r="B172" s="143"/>
      <c r="C172" s="144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6"/>
      <c r="BH172" s="145"/>
      <c r="BI172" s="146"/>
      <c r="BJ172" s="145"/>
      <c r="BK172" s="146"/>
      <c r="BL172" s="145"/>
      <c r="BM172" s="145"/>
      <c r="BN172" s="145"/>
      <c r="BO172" s="146"/>
      <c r="BP172" s="145"/>
      <c r="BQ172" s="145"/>
      <c r="BR172" s="145"/>
      <c r="BS172" s="145"/>
      <c r="BT172" s="145"/>
      <c r="BU172" s="145"/>
      <c r="BV172" s="146"/>
      <c r="BW172" s="145"/>
      <c r="BX172" s="145"/>
      <c r="BY172" s="145"/>
      <c r="BZ172" s="145"/>
      <c r="CA172" s="145"/>
      <c r="CB172" s="145"/>
      <c r="CC172" s="145"/>
      <c r="CD172" s="147"/>
      <c r="CE172" s="2"/>
    </row>
    <row r="173" spans="1:83" ht="11.25" customHeight="1">
      <c r="A173" s="143"/>
      <c r="B173" s="143"/>
      <c r="C173" s="144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6"/>
      <c r="BH173" s="145"/>
      <c r="BI173" s="146"/>
      <c r="BJ173" s="145"/>
      <c r="BK173" s="146"/>
      <c r="BL173" s="145"/>
      <c r="BM173" s="145"/>
      <c r="BN173" s="145"/>
      <c r="BO173" s="146"/>
      <c r="BP173" s="145"/>
      <c r="BQ173" s="145"/>
      <c r="BR173" s="145"/>
      <c r="BS173" s="145"/>
      <c r="BT173" s="145"/>
      <c r="BU173" s="145"/>
      <c r="BV173" s="146"/>
      <c r="BW173" s="145"/>
      <c r="BX173" s="145"/>
      <c r="BY173" s="145"/>
      <c r="BZ173" s="145"/>
      <c r="CA173" s="145"/>
      <c r="CB173" s="145"/>
      <c r="CC173" s="145"/>
      <c r="CD173" s="147"/>
      <c r="CE173" s="2"/>
    </row>
    <row r="174" spans="1:83" ht="11.25" customHeight="1">
      <c r="A174" s="143"/>
      <c r="B174" s="143"/>
      <c r="C174" s="144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6"/>
      <c r="BH174" s="145"/>
      <c r="BI174" s="146"/>
      <c r="BJ174" s="145"/>
      <c r="BK174" s="146"/>
      <c r="BL174" s="145"/>
      <c r="BM174" s="145"/>
      <c r="BN174" s="145"/>
      <c r="BO174" s="146"/>
      <c r="BP174" s="145"/>
      <c r="BQ174" s="145"/>
      <c r="BR174" s="145"/>
      <c r="BS174" s="145"/>
      <c r="BT174" s="145"/>
      <c r="BU174" s="145"/>
      <c r="BV174" s="146"/>
      <c r="BW174" s="145"/>
      <c r="BX174" s="145"/>
      <c r="BY174" s="145"/>
      <c r="BZ174" s="145"/>
      <c r="CA174" s="145"/>
      <c r="CB174" s="145"/>
      <c r="CC174" s="145"/>
      <c r="CD174" s="147"/>
      <c r="CE174" s="2"/>
    </row>
    <row r="175" spans="1:83" ht="11.25" customHeight="1">
      <c r="A175" s="143"/>
      <c r="B175" s="143"/>
      <c r="C175" s="144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6"/>
      <c r="BH175" s="145"/>
      <c r="BI175" s="146"/>
      <c r="BJ175" s="145"/>
      <c r="BK175" s="146"/>
      <c r="BL175" s="145"/>
      <c r="BM175" s="145"/>
      <c r="BN175" s="145"/>
      <c r="BO175" s="146"/>
      <c r="BP175" s="145"/>
      <c r="BQ175" s="145"/>
      <c r="BR175" s="145"/>
      <c r="BS175" s="145"/>
      <c r="BT175" s="145"/>
      <c r="BU175" s="145"/>
      <c r="BV175" s="146"/>
      <c r="BW175" s="145"/>
      <c r="BX175" s="145"/>
      <c r="BY175" s="145"/>
      <c r="BZ175" s="145"/>
      <c r="CA175" s="145"/>
      <c r="CB175" s="145"/>
      <c r="CC175" s="145"/>
      <c r="CD175" s="147"/>
      <c r="CE175" s="2"/>
    </row>
    <row r="176" spans="1:83" ht="11.25" customHeight="1">
      <c r="A176" s="143"/>
      <c r="B176" s="143"/>
      <c r="C176" s="144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6"/>
      <c r="BH176" s="145"/>
      <c r="BI176" s="146"/>
      <c r="BJ176" s="145"/>
      <c r="BK176" s="146"/>
      <c r="BL176" s="145"/>
      <c r="BM176" s="145"/>
      <c r="BN176" s="145"/>
      <c r="BO176" s="146"/>
      <c r="BP176" s="145"/>
      <c r="BQ176" s="145"/>
      <c r="BR176" s="145"/>
      <c r="BS176" s="145"/>
      <c r="BT176" s="145"/>
      <c r="BU176" s="145"/>
      <c r="BV176" s="146"/>
      <c r="BW176" s="145"/>
      <c r="BX176" s="145"/>
      <c r="BY176" s="145"/>
      <c r="BZ176" s="145"/>
      <c r="CA176" s="145"/>
      <c r="CB176" s="145"/>
      <c r="CC176" s="145"/>
      <c r="CD176" s="147"/>
      <c r="CE176" s="2"/>
    </row>
    <row r="177" spans="1:83" ht="11.25" customHeight="1">
      <c r="A177" s="143"/>
      <c r="B177" s="143"/>
      <c r="C177" s="144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6"/>
      <c r="BH177" s="145"/>
      <c r="BI177" s="146"/>
      <c r="BJ177" s="145"/>
      <c r="BK177" s="146"/>
      <c r="BL177" s="145"/>
      <c r="BM177" s="145"/>
      <c r="BN177" s="145"/>
      <c r="BO177" s="146"/>
      <c r="BP177" s="145"/>
      <c r="BQ177" s="145"/>
      <c r="BR177" s="145"/>
      <c r="BS177" s="145"/>
      <c r="BT177" s="145"/>
      <c r="BU177" s="145"/>
      <c r="BV177" s="146"/>
      <c r="BW177" s="145"/>
      <c r="BX177" s="145"/>
      <c r="BY177" s="145"/>
      <c r="BZ177" s="145"/>
      <c r="CA177" s="145"/>
      <c r="CB177" s="145"/>
      <c r="CC177" s="145"/>
      <c r="CD177" s="147"/>
      <c r="CE177" s="2"/>
    </row>
    <row r="178" spans="1:83" ht="11.25" customHeight="1">
      <c r="A178" s="143"/>
      <c r="B178" s="143"/>
      <c r="C178" s="144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6"/>
      <c r="BH178" s="145"/>
      <c r="BI178" s="146"/>
      <c r="BJ178" s="145"/>
      <c r="BK178" s="146"/>
      <c r="BL178" s="145"/>
      <c r="BM178" s="145"/>
      <c r="BN178" s="145"/>
      <c r="BO178" s="146"/>
      <c r="BP178" s="145"/>
      <c r="BQ178" s="145"/>
      <c r="BR178" s="145"/>
      <c r="BS178" s="145"/>
      <c r="BT178" s="145"/>
      <c r="BU178" s="145"/>
      <c r="BV178" s="146"/>
      <c r="BW178" s="145"/>
      <c r="BX178" s="145"/>
      <c r="BY178" s="145"/>
      <c r="BZ178" s="145"/>
      <c r="CA178" s="145"/>
      <c r="CB178" s="145"/>
      <c r="CC178" s="145"/>
      <c r="CD178" s="147"/>
      <c r="CE178" s="2"/>
    </row>
    <row r="179" spans="1:83" ht="11.25" customHeight="1">
      <c r="A179" s="143"/>
      <c r="B179" s="143"/>
      <c r="C179" s="144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6"/>
      <c r="BH179" s="145"/>
      <c r="BI179" s="146"/>
      <c r="BJ179" s="145"/>
      <c r="BK179" s="146"/>
      <c r="BL179" s="145"/>
      <c r="BM179" s="145"/>
      <c r="BN179" s="145"/>
      <c r="BO179" s="146"/>
      <c r="BP179" s="145"/>
      <c r="BQ179" s="145"/>
      <c r="BR179" s="145"/>
      <c r="BS179" s="145"/>
      <c r="BT179" s="145"/>
      <c r="BU179" s="145"/>
      <c r="BV179" s="146"/>
      <c r="BW179" s="145"/>
      <c r="BX179" s="145"/>
      <c r="BY179" s="145"/>
      <c r="BZ179" s="145"/>
      <c r="CA179" s="145"/>
      <c r="CB179" s="145"/>
      <c r="CC179" s="145"/>
      <c r="CD179" s="147"/>
      <c r="CE179" s="2"/>
    </row>
    <row r="180" spans="1:83" ht="11.25" customHeight="1">
      <c r="A180" s="143"/>
      <c r="B180" s="143"/>
      <c r="C180" s="144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6"/>
      <c r="BH180" s="145"/>
      <c r="BI180" s="146"/>
      <c r="BJ180" s="145"/>
      <c r="BK180" s="146"/>
      <c r="BL180" s="145"/>
      <c r="BM180" s="145"/>
      <c r="BN180" s="145"/>
      <c r="BO180" s="146"/>
      <c r="BP180" s="145"/>
      <c r="BQ180" s="145"/>
      <c r="BR180" s="145"/>
      <c r="BS180" s="145"/>
      <c r="BT180" s="145"/>
      <c r="BU180" s="145"/>
      <c r="BV180" s="146"/>
      <c r="BW180" s="145"/>
      <c r="BX180" s="145"/>
      <c r="BY180" s="145"/>
      <c r="BZ180" s="145"/>
      <c r="CA180" s="145"/>
      <c r="CB180" s="145"/>
      <c r="CC180" s="145"/>
      <c r="CD180" s="147"/>
      <c r="CE180" s="2"/>
    </row>
    <row r="181" spans="1:83" ht="11.25" customHeight="1">
      <c r="A181" s="143"/>
      <c r="B181" s="143"/>
      <c r="C181" s="144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6"/>
      <c r="BH181" s="145"/>
      <c r="BI181" s="146"/>
      <c r="BJ181" s="145"/>
      <c r="BK181" s="146"/>
      <c r="BL181" s="145"/>
      <c r="BM181" s="145"/>
      <c r="BN181" s="145"/>
      <c r="BO181" s="146"/>
      <c r="BP181" s="145"/>
      <c r="BQ181" s="145"/>
      <c r="BR181" s="145"/>
      <c r="BS181" s="145"/>
      <c r="BT181" s="145"/>
      <c r="BU181" s="145"/>
      <c r="BV181" s="146"/>
      <c r="BW181" s="145"/>
      <c r="BX181" s="145"/>
      <c r="BY181" s="145"/>
      <c r="BZ181" s="145"/>
      <c r="CA181" s="145"/>
      <c r="CB181" s="145"/>
      <c r="CC181" s="145"/>
      <c r="CD181" s="147"/>
      <c r="CE181" s="2"/>
    </row>
    <row r="182" spans="1:83" ht="11.25" customHeight="1">
      <c r="A182" s="143"/>
      <c r="B182" s="143"/>
      <c r="C182" s="144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6"/>
      <c r="BH182" s="145"/>
      <c r="BI182" s="146"/>
      <c r="BJ182" s="145"/>
      <c r="BK182" s="146"/>
      <c r="BL182" s="145"/>
      <c r="BM182" s="145"/>
      <c r="BN182" s="145"/>
      <c r="BO182" s="146"/>
      <c r="BP182" s="145"/>
      <c r="BQ182" s="145"/>
      <c r="BR182" s="145"/>
      <c r="BS182" s="145"/>
      <c r="BT182" s="145"/>
      <c r="BU182" s="145"/>
      <c r="BV182" s="146"/>
      <c r="BW182" s="145"/>
      <c r="BX182" s="145"/>
      <c r="BY182" s="145"/>
      <c r="BZ182" s="145"/>
      <c r="CA182" s="145"/>
      <c r="CB182" s="145"/>
      <c r="CC182" s="145"/>
      <c r="CD182" s="147"/>
      <c r="CE182" s="2"/>
    </row>
    <row r="183" spans="1:83" ht="11.25" customHeight="1">
      <c r="A183" s="143"/>
      <c r="B183" s="143"/>
      <c r="C183" s="144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6"/>
      <c r="BH183" s="145"/>
      <c r="BI183" s="146"/>
      <c r="BJ183" s="145"/>
      <c r="BK183" s="146"/>
      <c r="BL183" s="145"/>
      <c r="BM183" s="145"/>
      <c r="BN183" s="145"/>
      <c r="BO183" s="146"/>
      <c r="BP183" s="145"/>
      <c r="BQ183" s="145"/>
      <c r="BR183" s="145"/>
      <c r="BS183" s="145"/>
      <c r="BT183" s="145"/>
      <c r="BU183" s="145"/>
      <c r="BV183" s="146"/>
      <c r="BW183" s="145"/>
      <c r="BX183" s="145"/>
      <c r="BY183" s="145"/>
      <c r="BZ183" s="145"/>
      <c r="CA183" s="145"/>
      <c r="CB183" s="145"/>
      <c r="CC183" s="145"/>
      <c r="CD183" s="147"/>
      <c r="CE183" s="2"/>
    </row>
    <row r="184" spans="1:83" ht="11.25" customHeight="1">
      <c r="A184" s="143"/>
      <c r="B184" s="143"/>
      <c r="C184" s="144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6"/>
      <c r="BH184" s="145"/>
      <c r="BI184" s="146"/>
      <c r="BJ184" s="145"/>
      <c r="BK184" s="146"/>
      <c r="BL184" s="145"/>
      <c r="BM184" s="145"/>
      <c r="BN184" s="145"/>
      <c r="BO184" s="146"/>
      <c r="BP184" s="145"/>
      <c r="BQ184" s="145"/>
      <c r="BR184" s="145"/>
      <c r="BS184" s="145"/>
      <c r="BT184" s="145"/>
      <c r="BU184" s="145"/>
      <c r="BV184" s="146"/>
      <c r="BW184" s="145"/>
      <c r="BX184" s="145"/>
      <c r="BY184" s="145"/>
      <c r="BZ184" s="145"/>
      <c r="CA184" s="145"/>
      <c r="CB184" s="145"/>
      <c r="CC184" s="145"/>
      <c r="CD184" s="147"/>
      <c r="CE184" s="2"/>
    </row>
    <row r="185" spans="1:83" ht="11.25" customHeight="1">
      <c r="A185" s="143"/>
      <c r="B185" s="143"/>
      <c r="C185" s="144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6"/>
      <c r="BH185" s="145"/>
      <c r="BI185" s="146"/>
      <c r="BJ185" s="145"/>
      <c r="BK185" s="146"/>
      <c r="BL185" s="145"/>
      <c r="BM185" s="145"/>
      <c r="BN185" s="145"/>
      <c r="BO185" s="146"/>
      <c r="BP185" s="145"/>
      <c r="BQ185" s="145"/>
      <c r="BR185" s="145"/>
      <c r="BS185" s="145"/>
      <c r="BT185" s="145"/>
      <c r="BU185" s="145"/>
      <c r="BV185" s="146"/>
      <c r="BW185" s="145"/>
      <c r="BX185" s="145"/>
      <c r="BY185" s="145"/>
      <c r="BZ185" s="145"/>
      <c r="CA185" s="145"/>
      <c r="CB185" s="145"/>
      <c r="CC185" s="145"/>
      <c r="CD185" s="147"/>
      <c r="CE185" s="2"/>
    </row>
    <row r="186" spans="1:83" ht="11.25" customHeight="1">
      <c r="A186" s="143"/>
      <c r="B186" s="143"/>
      <c r="C186" s="144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6"/>
      <c r="BH186" s="145"/>
      <c r="BI186" s="146"/>
      <c r="BJ186" s="145"/>
      <c r="BK186" s="146"/>
      <c r="BL186" s="145"/>
      <c r="BM186" s="145"/>
      <c r="BN186" s="145"/>
      <c r="BO186" s="146"/>
      <c r="BP186" s="145"/>
      <c r="BQ186" s="145"/>
      <c r="BR186" s="145"/>
      <c r="BS186" s="145"/>
      <c r="BT186" s="145"/>
      <c r="BU186" s="145"/>
      <c r="BV186" s="146"/>
      <c r="BW186" s="145"/>
      <c r="BX186" s="145"/>
      <c r="BY186" s="145"/>
      <c r="BZ186" s="145"/>
      <c r="CA186" s="145"/>
      <c r="CB186" s="145"/>
      <c r="CC186" s="145"/>
      <c r="CD186" s="147"/>
      <c r="CE186" s="2"/>
    </row>
    <row r="187" spans="1:83" ht="11.25" customHeight="1">
      <c r="A187" s="143"/>
      <c r="B187" s="143"/>
      <c r="C187" s="144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6"/>
      <c r="BH187" s="145"/>
      <c r="BI187" s="146"/>
      <c r="BJ187" s="145"/>
      <c r="BK187" s="146"/>
      <c r="BL187" s="145"/>
      <c r="BM187" s="145"/>
      <c r="BN187" s="145"/>
      <c r="BO187" s="146"/>
      <c r="BP187" s="145"/>
      <c r="BQ187" s="145"/>
      <c r="BR187" s="145"/>
      <c r="BS187" s="145"/>
      <c r="BT187" s="145"/>
      <c r="BU187" s="145"/>
      <c r="BV187" s="146"/>
      <c r="BW187" s="145"/>
      <c r="BX187" s="145"/>
      <c r="BY187" s="145"/>
      <c r="BZ187" s="145"/>
      <c r="CA187" s="145"/>
      <c r="CB187" s="145"/>
      <c r="CC187" s="145"/>
      <c r="CD187" s="147"/>
      <c r="CE187" s="2"/>
    </row>
    <row r="188" spans="1:83" ht="11.25" customHeight="1">
      <c r="A188" s="143"/>
      <c r="B188" s="143"/>
      <c r="C188" s="144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6"/>
      <c r="BH188" s="145"/>
      <c r="BI188" s="146"/>
      <c r="BJ188" s="145"/>
      <c r="BK188" s="146"/>
      <c r="BL188" s="145"/>
      <c r="BM188" s="145"/>
      <c r="BN188" s="145"/>
      <c r="BO188" s="146"/>
      <c r="BP188" s="145"/>
      <c r="BQ188" s="145"/>
      <c r="BR188" s="145"/>
      <c r="BS188" s="145"/>
      <c r="BT188" s="145"/>
      <c r="BU188" s="145"/>
      <c r="BV188" s="146"/>
      <c r="BW188" s="145"/>
      <c r="BX188" s="145"/>
      <c r="BY188" s="145"/>
      <c r="BZ188" s="145"/>
      <c r="CA188" s="145"/>
      <c r="CB188" s="145"/>
      <c r="CC188" s="145"/>
      <c r="CD188" s="147"/>
      <c r="CE188" s="2"/>
    </row>
    <row r="189" spans="1:83" ht="11.25" customHeight="1">
      <c r="A189" s="143"/>
      <c r="B189" s="143"/>
      <c r="C189" s="144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  <c r="BF189" s="145"/>
      <c r="BG189" s="146"/>
      <c r="BH189" s="145"/>
      <c r="BI189" s="146"/>
      <c r="BJ189" s="145"/>
      <c r="BK189" s="146"/>
      <c r="BL189" s="145"/>
      <c r="BM189" s="145"/>
      <c r="BN189" s="145"/>
      <c r="BO189" s="146"/>
      <c r="BP189" s="145"/>
      <c r="BQ189" s="145"/>
      <c r="BR189" s="145"/>
      <c r="BS189" s="145"/>
      <c r="BT189" s="145"/>
      <c r="BU189" s="145"/>
      <c r="BV189" s="146"/>
      <c r="BW189" s="145"/>
      <c r="BX189" s="145"/>
      <c r="BY189" s="145"/>
      <c r="BZ189" s="145"/>
      <c r="CA189" s="145"/>
      <c r="CB189" s="145"/>
      <c r="CC189" s="145"/>
      <c r="CD189" s="147"/>
      <c r="CE189" s="2"/>
    </row>
    <row r="190" spans="1:83" ht="11.25" customHeight="1">
      <c r="A190" s="143"/>
      <c r="B190" s="143"/>
      <c r="C190" s="144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6"/>
      <c r="BH190" s="145"/>
      <c r="BI190" s="146"/>
      <c r="BJ190" s="145"/>
      <c r="BK190" s="146"/>
      <c r="BL190" s="145"/>
      <c r="BM190" s="145"/>
      <c r="BN190" s="145"/>
      <c r="BO190" s="146"/>
      <c r="BP190" s="145"/>
      <c r="BQ190" s="145"/>
      <c r="BR190" s="145"/>
      <c r="BS190" s="145"/>
      <c r="BT190" s="145"/>
      <c r="BU190" s="145"/>
      <c r="BV190" s="146"/>
      <c r="BW190" s="145"/>
      <c r="BX190" s="145"/>
      <c r="BY190" s="145"/>
      <c r="BZ190" s="145"/>
      <c r="CA190" s="145"/>
      <c r="CB190" s="145"/>
      <c r="CC190" s="145"/>
      <c r="CD190" s="147"/>
      <c r="CE190" s="2"/>
    </row>
    <row r="191" spans="1:83" ht="11.25" customHeight="1">
      <c r="A191" s="143"/>
      <c r="B191" s="143"/>
      <c r="C191" s="144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6"/>
      <c r="BH191" s="145"/>
      <c r="BI191" s="146"/>
      <c r="BJ191" s="145"/>
      <c r="BK191" s="146"/>
      <c r="BL191" s="145"/>
      <c r="BM191" s="145"/>
      <c r="BN191" s="145"/>
      <c r="BO191" s="146"/>
      <c r="BP191" s="145"/>
      <c r="BQ191" s="145"/>
      <c r="BR191" s="145"/>
      <c r="BS191" s="145"/>
      <c r="BT191" s="145"/>
      <c r="BU191" s="145"/>
      <c r="BV191" s="146"/>
      <c r="BW191" s="145"/>
      <c r="BX191" s="145"/>
      <c r="BY191" s="145"/>
      <c r="BZ191" s="145"/>
      <c r="CA191" s="145"/>
      <c r="CB191" s="145"/>
      <c r="CC191" s="145"/>
      <c r="CD191" s="147"/>
      <c r="CE191" s="2"/>
    </row>
    <row r="192" spans="1:83" ht="11.25" customHeight="1">
      <c r="A192" s="143"/>
      <c r="B192" s="143"/>
      <c r="C192" s="144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6"/>
      <c r="BH192" s="145"/>
      <c r="BI192" s="146"/>
      <c r="BJ192" s="145"/>
      <c r="BK192" s="146"/>
      <c r="BL192" s="145"/>
      <c r="BM192" s="145"/>
      <c r="BN192" s="145"/>
      <c r="BO192" s="146"/>
      <c r="BP192" s="145"/>
      <c r="BQ192" s="145"/>
      <c r="BR192" s="145"/>
      <c r="BS192" s="145"/>
      <c r="BT192" s="145"/>
      <c r="BU192" s="145"/>
      <c r="BV192" s="146"/>
      <c r="BW192" s="145"/>
      <c r="BX192" s="145"/>
      <c r="BY192" s="145"/>
      <c r="BZ192" s="145"/>
      <c r="CA192" s="145"/>
      <c r="CB192" s="145"/>
      <c r="CC192" s="145"/>
      <c r="CD192" s="147"/>
      <c r="CE192" s="2"/>
    </row>
    <row r="193" spans="1:83" ht="11.25" customHeight="1">
      <c r="A193" s="143"/>
      <c r="B193" s="143"/>
      <c r="C193" s="144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6"/>
      <c r="BH193" s="145"/>
      <c r="BI193" s="146"/>
      <c r="BJ193" s="145"/>
      <c r="BK193" s="146"/>
      <c r="BL193" s="145"/>
      <c r="BM193" s="145"/>
      <c r="BN193" s="145"/>
      <c r="BO193" s="146"/>
      <c r="BP193" s="145"/>
      <c r="BQ193" s="145"/>
      <c r="BR193" s="145"/>
      <c r="BS193" s="145"/>
      <c r="BT193" s="145"/>
      <c r="BU193" s="145"/>
      <c r="BV193" s="146"/>
      <c r="BW193" s="145"/>
      <c r="BX193" s="145"/>
      <c r="BY193" s="145"/>
      <c r="BZ193" s="145"/>
      <c r="CA193" s="145"/>
      <c r="CB193" s="145"/>
      <c r="CC193" s="145"/>
      <c r="CD193" s="147"/>
      <c r="CE193" s="2"/>
    </row>
    <row r="194" spans="1:83" ht="11.25" customHeight="1">
      <c r="A194" s="143"/>
      <c r="B194" s="143"/>
      <c r="C194" s="144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6"/>
      <c r="BH194" s="145"/>
      <c r="BI194" s="146"/>
      <c r="BJ194" s="145"/>
      <c r="BK194" s="146"/>
      <c r="BL194" s="145"/>
      <c r="BM194" s="145"/>
      <c r="BN194" s="145"/>
      <c r="BO194" s="146"/>
      <c r="BP194" s="145"/>
      <c r="BQ194" s="145"/>
      <c r="BR194" s="145"/>
      <c r="BS194" s="145"/>
      <c r="BT194" s="145"/>
      <c r="BU194" s="145"/>
      <c r="BV194" s="146"/>
      <c r="BW194" s="145"/>
      <c r="BX194" s="145"/>
      <c r="BY194" s="145"/>
      <c r="BZ194" s="145"/>
      <c r="CA194" s="145"/>
      <c r="CB194" s="145"/>
      <c r="CC194" s="145"/>
      <c r="CD194" s="147"/>
      <c r="CE194" s="2"/>
    </row>
    <row r="195" spans="1:83" ht="11.25" customHeight="1">
      <c r="A195" s="143"/>
      <c r="B195" s="143"/>
      <c r="C195" s="144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6"/>
      <c r="BH195" s="145"/>
      <c r="BI195" s="146"/>
      <c r="BJ195" s="145"/>
      <c r="BK195" s="146"/>
      <c r="BL195" s="145"/>
      <c r="BM195" s="145"/>
      <c r="BN195" s="145"/>
      <c r="BO195" s="146"/>
      <c r="BP195" s="145"/>
      <c r="BQ195" s="145"/>
      <c r="BR195" s="145"/>
      <c r="BS195" s="145"/>
      <c r="BT195" s="145"/>
      <c r="BU195" s="145"/>
      <c r="BV195" s="146"/>
      <c r="BW195" s="145"/>
      <c r="BX195" s="145"/>
      <c r="BY195" s="145"/>
      <c r="BZ195" s="145"/>
      <c r="CA195" s="145"/>
      <c r="CB195" s="145"/>
      <c r="CC195" s="145"/>
      <c r="CD195" s="147"/>
      <c r="CE195" s="2"/>
    </row>
    <row r="196" spans="1:83" ht="11.25" customHeight="1">
      <c r="A196" s="143"/>
      <c r="B196" s="143"/>
      <c r="C196" s="144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  <c r="BF196" s="145"/>
      <c r="BG196" s="146"/>
      <c r="BH196" s="145"/>
      <c r="BI196" s="146"/>
      <c r="BJ196" s="145"/>
      <c r="BK196" s="146"/>
      <c r="BL196" s="145"/>
      <c r="BM196" s="145"/>
      <c r="BN196" s="145"/>
      <c r="BO196" s="146"/>
      <c r="BP196" s="145"/>
      <c r="BQ196" s="145"/>
      <c r="BR196" s="145"/>
      <c r="BS196" s="145"/>
      <c r="BT196" s="145"/>
      <c r="BU196" s="145"/>
      <c r="BV196" s="146"/>
      <c r="BW196" s="145"/>
      <c r="BX196" s="145"/>
      <c r="BY196" s="145"/>
      <c r="BZ196" s="145"/>
      <c r="CA196" s="145"/>
      <c r="CB196" s="145"/>
      <c r="CC196" s="145"/>
      <c r="CD196" s="147"/>
      <c r="CE196" s="2"/>
    </row>
    <row r="197" spans="1:83" ht="11.25" customHeight="1">
      <c r="A197" s="143"/>
      <c r="B197" s="143"/>
      <c r="C197" s="144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  <c r="BF197" s="145"/>
      <c r="BG197" s="146"/>
      <c r="BH197" s="145"/>
      <c r="BI197" s="146"/>
      <c r="BJ197" s="145"/>
      <c r="BK197" s="146"/>
      <c r="BL197" s="145"/>
      <c r="BM197" s="145"/>
      <c r="BN197" s="145"/>
      <c r="BO197" s="146"/>
      <c r="BP197" s="145"/>
      <c r="BQ197" s="145"/>
      <c r="BR197" s="145"/>
      <c r="BS197" s="145"/>
      <c r="BT197" s="145"/>
      <c r="BU197" s="145"/>
      <c r="BV197" s="146"/>
      <c r="BW197" s="145"/>
      <c r="BX197" s="145"/>
      <c r="BY197" s="145"/>
      <c r="BZ197" s="145"/>
      <c r="CA197" s="145"/>
      <c r="CB197" s="145"/>
      <c r="CC197" s="145"/>
      <c r="CD197" s="147"/>
      <c r="CE197" s="2"/>
    </row>
    <row r="198" spans="1:83" ht="11.25" customHeight="1">
      <c r="A198" s="143"/>
      <c r="B198" s="143"/>
      <c r="C198" s="144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6"/>
      <c r="BH198" s="145"/>
      <c r="BI198" s="146"/>
      <c r="BJ198" s="145"/>
      <c r="BK198" s="146"/>
      <c r="BL198" s="145"/>
      <c r="BM198" s="145"/>
      <c r="BN198" s="145"/>
      <c r="BO198" s="146"/>
      <c r="BP198" s="145"/>
      <c r="BQ198" s="145"/>
      <c r="BR198" s="145"/>
      <c r="BS198" s="145"/>
      <c r="BT198" s="145"/>
      <c r="BU198" s="145"/>
      <c r="BV198" s="146"/>
      <c r="BW198" s="145"/>
      <c r="BX198" s="145"/>
      <c r="BY198" s="145"/>
      <c r="BZ198" s="145"/>
      <c r="CA198" s="145"/>
      <c r="CB198" s="145"/>
      <c r="CC198" s="145"/>
      <c r="CD198" s="147"/>
      <c r="CE198" s="2"/>
    </row>
    <row r="199" spans="1:83" ht="11.25" customHeight="1">
      <c r="A199" s="143"/>
      <c r="B199" s="143"/>
      <c r="C199" s="144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45"/>
      <c r="BE199" s="145"/>
      <c r="BF199" s="145"/>
      <c r="BG199" s="146"/>
      <c r="BH199" s="145"/>
      <c r="BI199" s="146"/>
      <c r="BJ199" s="145"/>
      <c r="BK199" s="146"/>
      <c r="BL199" s="145"/>
      <c r="BM199" s="145"/>
      <c r="BN199" s="145"/>
      <c r="BO199" s="146"/>
      <c r="BP199" s="145"/>
      <c r="BQ199" s="145"/>
      <c r="BR199" s="145"/>
      <c r="BS199" s="145"/>
      <c r="BT199" s="145"/>
      <c r="BU199" s="145"/>
      <c r="BV199" s="146"/>
      <c r="BW199" s="145"/>
      <c r="BX199" s="145"/>
      <c r="BY199" s="145"/>
      <c r="BZ199" s="145"/>
      <c r="CA199" s="145"/>
      <c r="CB199" s="145"/>
      <c r="CC199" s="145"/>
      <c r="CD199" s="147"/>
      <c r="CE199" s="2"/>
    </row>
    <row r="200" spans="1:83" ht="11.25" customHeight="1">
      <c r="A200" s="143"/>
      <c r="B200" s="143"/>
      <c r="C200" s="144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6"/>
      <c r="BH200" s="145"/>
      <c r="BI200" s="146"/>
      <c r="BJ200" s="145"/>
      <c r="BK200" s="146"/>
      <c r="BL200" s="145"/>
      <c r="BM200" s="145"/>
      <c r="BN200" s="145"/>
      <c r="BO200" s="146"/>
      <c r="BP200" s="145"/>
      <c r="BQ200" s="145"/>
      <c r="BR200" s="145"/>
      <c r="BS200" s="145"/>
      <c r="BT200" s="145"/>
      <c r="BU200" s="145"/>
      <c r="BV200" s="146"/>
      <c r="BW200" s="145"/>
      <c r="BX200" s="145"/>
      <c r="BY200" s="145"/>
      <c r="BZ200" s="145"/>
      <c r="CA200" s="145"/>
      <c r="CB200" s="145"/>
      <c r="CC200" s="145"/>
      <c r="CD200" s="147"/>
      <c r="CE200" s="2"/>
    </row>
    <row r="201" spans="1:83" ht="11.25" customHeight="1">
      <c r="A201" s="143"/>
      <c r="B201" s="143"/>
      <c r="C201" s="144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  <c r="BE201" s="145"/>
      <c r="BF201" s="145"/>
      <c r="BG201" s="146"/>
      <c r="BH201" s="145"/>
      <c r="BI201" s="146"/>
      <c r="BJ201" s="145"/>
      <c r="BK201" s="146"/>
      <c r="BL201" s="145"/>
      <c r="BM201" s="145"/>
      <c r="BN201" s="145"/>
      <c r="BO201" s="146"/>
      <c r="BP201" s="145"/>
      <c r="BQ201" s="145"/>
      <c r="BR201" s="145"/>
      <c r="BS201" s="145"/>
      <c r="BT201" s="145"/>
      <c r="BU201" s="145"/>
      <c r="BV201" s="146"/>
      <c r="BW201" s="145"/>
      <c r="BX201" s="145"/>
      <c r="BY201" s="145"/>
      <c r="BZ201" s="145"/>
      <c r="CA201" s="145"/>
      <c r="CB201" s="145"/>
      <c r="CC201" s="145"/>
      <c r="CD201" s="147"/>
      <c r="CE201" s="2"/>
    </row>
    <row r="202" spans="1:83" ht="11.25" customHeight="1">
      <c r="A202" s="143"/>
      <c r="B202" s="143"/>
      <c r="C202" s="144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45"/>
      <c r="BE202" s="145"/>
      <c r="BF202" s="145"/>
      <c r="BG202" s="146"/>
      <c r="BH202" s="145"/>
      <c r="BI202" s="146"/>
      <c r="BJ202" s="145"/>
      <c r="BK202" s="146"/>
      <c r="BL202" s="145"/>
      <c r="BM202" s="145"/>
      <c r="BN202" s="145"/>
      <c r="BO202" s="146"/>
      <c r="BP202" s="145"/>
      <c r="BQ202" s="145"/>
      <c r="BR202" s="145"/>
      <c r="BS202" s="145"/>
      <c r="BT202" s="145"/>
      <c r="BU202" s="145"/>
      <c r="BV202" s="146"/>
      <c r="BW202" s="145"/>
      <c r="BX202" s="145"/>
      <c r="BY202" s="145"/>
      <c r="BZ202" s="145"/>
      <c r="CA202" s="145"/>
      <c r="CB202" s="145"/>
      <c r="CC202" s="145"/>
      <c r="CD202" s="147"/>
      <c r="CE202" s="2"/>
    </row>
    <row r="203" spans="1:83" ht="11.25" customHeight="1">
      <c r="A203" s="143"/>
      <c r="B203" s="143"/>
      <c r="C203" s="144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  <c r="BE203" s="145"/>
      <c r="BF203" s="145"/>
      <c r="BG203" s="146"/>
      <c r="BH203" s="145"/>
      <c r="BI203" s="146"/>
      <c r="BJ203" s="145"/>
      <c r="BK203" s="146"/>
      <c r="BL203" s="145"/>
      <c r="BM203" s="145"/>
      <c r="BN203" s="145"/>
      <c r="BO203" s="146"/>
      <c r="BP203" s="145"/>
      <c r="BQ203" s="145"/>
      <c r="BR203" s="145"/>
      <c r="BS203" s="145"/>
      <c r="BT203" s="145"/>
      <c r="BU203" s="145"/>
      <c r="BV203" s="146"/>
      <c r="BW203" s="145"/>
      <c r="BX203" s="145"/>
      <c r="BY203" s="145"/>
      <c r="BZ203" s="145"/>
      <c r="CA203" s="145"/>
      <c r="CB203" s="145"/>
      <c r="CC203" s="145"/>
      <c r="CD203" s="147"/>
      <c r="CE203" s="2"/>
    </row>
    <row r="204" spans="1:83" ht="11.25" customHeight="1">
      <c r="A204" s="143"/>
      <c r="B204" s="143"/>
      <c r="C204" s="144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  <c r="BD204" s="145"/>
      <c r="BE204" s="145"/>
      <c r="BF204" s="145"/>
      <c r="BG204" s="146"/>
      <c r="BH204" s="145"/>
      <c r="BI204" s="146"/>
      <c r="BJ204" s="145"/>
      <c r="BK204" s="146"/>
      <c r="BL204" s="145"/>
      <c r="BM204" s="145"/>
      <c r="BN204" s="145"/>
      <c r="BO204" s="146"/>
      <c r="BP204" s="145"/>
      <c r="BQ204" s="145"/>
      <c r="BR204" s="145"/>
      <c r="BS204" s="145"/>
      <c r="BT204" s="145"/>
      <c r="BU204" s="145"/>
      <c r="BV204" s="146"/>
      <c r="BW204" s="145"/>
      <c r="BX204" s="145"/>
      <c r="BY204" s="145"/>
      <c r="BZ204" s="145"/>
      <c r="CA204" s="145"/>
      <c r="CB204" s="145"/>
      <c r="CC204" s="145"/>
      <c r="CD204" s="147"/>
      <c r="CE204" s="2"/>
    </row>
    <row r="205" spans="1:83" ht="11.25" customHeight="1">
      <c r="A205" s="143"/>
      <c r="B205" s="143"/>
      <c r="C205" s="144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  <c r="BC205" s="145"/>
      <c r="BD205" s="145"/>
      <c r="BE205" s="145"/>
      <c r="BF205" s="145"/>
      <c r="BG205" s="146"/>
      <c r="BH205" s="145"/>
      <c r="BI205" s="146"/>
      <c r="BJ205" s="145"/>
      <c r="BK205" s="146"/>
      <c r="BL205" s="145"/>
      <c r="BM205" s="145"/>
      <c r="BN205" s="145"/>
      <c r="BO205" s="146"/>
      <c r="BP205" s="145"/>
      <c r="BQ205" s="145"/>
      <c r="BR205" s="145"/>
      <c r="BS205" s="145"/>
      <c r="BT205" s="145"/>
      <c r="BU205" s="145"/>
      <c r="BV205" s="146"/>
      <c r="BW205" s="145"/>
      <c r="BX205" s="145"/>
      <c r="BY205" s="145"/>
      <c r="BZ205" s="145"/>
      <c r="CA205" s="145"/>
      <c r="CB205" s="145"/>
      <c r="CC205" s="145"/>
      <c r="CD205" s="147"/>
      <c r="CE205" s="2"/>
    </row>
    <row r="206" spans="1:83" ht="11.25" customHeight="1">
      <c r="A206" s="143"/>
      <c r="B206" s="143"/>
      <c r="C206" s="144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45"/>
      <c r="BG206" s="146"/>
      <c r="BH206" s="145"/>
      <c r="BI206" s="146"/>
      <c r="BJ206" s="145"/>
      <c r="BK206" s="146"/>
      <c r="BL206" s="145"/>
      <c r="BM206" s="145"/>
      <c r="BN206" s="145"/>
      <c r="BO206" s="146"/>
      <c r="BP206" s="145"/>
      <c r="BQ206" s="145"/>
      <c r="BR206" s="145"/>
      <c r="BS206" s="145"/>
      <c r="BT206" s="145"/>
      <c r="BU206" s="145"/>
      <c r="BV206" s="146"/>
      <c r="BW206" s="145"/>
      <c r="BX206" s="145"/>
      <c r="BY206" s="145"/>
      <c r="BZ206" s="145"/>
      <c r="CA206" s="145"/>
      <c r="CB206" s="145"/>
      <c r="CC206" s="145"/>
      <c r="CD206" s="147"/>
      <c r="CE206" s="2"/>
    </row>
    <row r="207" spans="1:83" ht="11.25" customHeight="1">
      <c r="A207" s="143"/>
      <c r="B207" s="143"/>
      <c r="C207" s="144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45"/>
      <c r="BG207" s="146"/>
      <c r="BH207" s="145"/>
      <c r="BI207" s="146"/>
      <c r="BJ207" s="145"/>
      <c r="BK207" s="146"/>
      <c r="BL207" s="145"/>
      <c r="BM207" s="145"/>
      <c r="BN207" s="145"/>
      <c r="BO207" s="146"/>
      <c r="BP207" s="145"/>
      <c r="BQ207" s="145"/>
      <c r="BR207" s="145"/>
      <c r="BS207" s="145"/>
      <c r="BT207" s="145"/>
      <c r="BU207" s="145"/>
      <c r="BV207" s="146"/>
      <c r="BW207" s="145"/>
      <c r="BX207" s="145"/>
      <c r="BY207" s="145"/>
      <c r="BZ207" s="145"/>
      <c r="CA207" s="145"/>
      <c r="CB207" s="145"/>
      <c r="CC207" s="145"/>
      <c r="CD207" s="147"/>
      <c r="CE207" s="2"/>
    </row>
    <row r="208" spans="1:83" ht="11.25" customHeight="1">
      <c r="A208" s="143"/>
      <c r="B208" s="143"/>
      <c r="C208" s="144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45"/>
      <c r="BG208" s="146"/>
      <c r="BH208" s="145"/>
      <c r="BI208" s="146"/>
      <c r="BJ208" s="145"/>
      <c r="BK208" s="146"/>
      <c r="BL208" s="145"/>
      <c r="BM208" s="145"/>
      <c r="BN208" s="145"/>
      <c r="BO208" s="146"/>
      <c r="BP208" s="145"/>
      <c r="BQ208" s="145"/>
      <c r="BR208" s="145"/>
      <c r="BS208" s="145"/>
      <c r="BT208" s="145"/>
      <c r="BU208" s="145"/>
      <c r="BV208" s="146"/>
      <c r="BW208" s="145"/>
      <c r="BX208" s="145"/>
      <c r="BY208" s="145"/>
      <c r="BZ208" s="145"/>
      <c r="CA208" s="145"/>
      <c r="CB208" s="145"/>
      <c r="CC208" s="145"/>
      <c r="CD208" s="147"/>
      <c r="CE208" s="2"/>
    </row>
    <row r="209" spans="1:83" ht="11.25" customHeight="1">
      <c r="A209" s="143"/>
      <c r="B209" s="143"/>
      <c r="C209" s="144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45"/>
      <c r="BG209" s="146"/>
      <c r="BH209" s="145"/>
      <c r="BI209" s="146"/>
      <c r="BJ209" s="145"/>
      <c r="BK209" s="146"/>
      <c r="BL209" s="145"/>
      <c r="BM209" s="145"/>
      <c r="BN209" s="145"/>
      <c r="BO209" s="146"/>
      <c r="BP209" s="145"/>
      <c r="BQ209" s="145"/>
      <c r="BR209" s="145"/>
      <c r="BS209" s="145"/>
      <c r="BT209" s="145"/>
      <c r="BU209" s="145"/>
      <c r="BV209" s="146"/>
      <c r="BW209" s="145"/>
      <c r="BX209" s="145"/>
      <c r="BY209" s="145"/>
      <c r="BZ209" s="145"/>
      <c r="CA209" s="145"/>
      <c r="CB209" s="145"/>
      <c r="CC209" s="145"/>
      <c r="CD209" s="147"/>
      <c r="CE209" s="2"/>
    </row>
    <row r="210" spans="1:83" ht="11.25" customHeight="1">
      <c r="A210" s="143"/>
      <c r="B210" s="143"/>
      <c r="C210" s="144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45"/>
      <c r="BG210" s="146"/>
      <c r="BH210" s="145"/>
      <c r="BI210" s="146"/>
      <c r="BJ210" s="145"/>
      <c r="BK210" s="146"/>
      <c r="BL210" s="145"/>
      <c r="BM210" s="145"/>
      <c r="BN210" s="145"/>
      <c r="BO210" s="146"/>
      <c r="BP210" s="145"/>
      <c r="BQ210" s="145"/>
      <c r="BR210" s="145"/>
      <c r="BS210" s="145"/>
      <c r="BT210" s="145"/>
      <c r="BU210" s="145"/>
      <c r="BV210" s="146"/>
      <c r="BW210" s="145"/>
      <c r="BX210" s="145"/>
      <c r="BY210" s="145"/>
      <c r="BZ210" s="145"/>
      <c r="CA210" s="145"/>
      <c r="CB210" s="145"/>
      <c r="CC210" s="145"/>
      <c r="CD210" s="147"/>
      <c r="CE210" s="2"/>
    </row>
    <row r="211" spans="1:83" ht="11.25" customHeight="1">
      <c r="A211" s="143"/>
      <c r="B211" s="143"/>
      <c r="C211" s="144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6"/>
      <c r="BH211" s="145"/>
      <c r="BI211" s="146"/>
      <c r="BJ211" s="145"/>
      <c r="BK211" s="146"/>
      <c r="BL211" s="145"/>
      <c r="BM211" s="145"/>
      <c r="BN211" s="145"/>
      <c r="BO211" s="146"/>
      <c r="BP211" s="145"/>
      <c r="BQ211" s="145"/>
      <c r="BR211" s="145"/>
      <c r="BS211" s="145"/>
      <c r="BT211" s="145"/>
      <c r="BU211" s="145"/>
      <c r="BV211" s="146"/>
      <c r="BW211" s="145"/>
      <c r="BX211" s="145"/>
      <c r="BY211" s="145"/>
      <c r="BZ211" s="145"/>
      <c r="CA211" s="145"/>
      <c r="CB211" s="145"/>
      <c r="CC211" s="145"/>
      <c r="CD211" s="147"/>
      <c r="CE211" s="2"/>
    </row>
    <row r="212" spans="1:83" ht="11.25" customHeight="1">
      <c r="A212" s="143"/>
      <c r="B212" s="143"/>
      <c r="C212" s="144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  <c r="BF212" s="145"/>
      <c r="BG212" s="146"/>
      <c r="BH212" s="145"/>
      <c r="BI212" s="146"/>
      <c r="BJ212" s="145"/>
      <c r="BK212" s="146"/>
      <c r="BL212" s="145"/>
      <c r="BM212" s="145"/>
      <c r="BN212" s="145"/>
      <c r="BO212" s="146"/>
      <c r="BP212" s="145"/>
      <c r="BQ212" s="145"/>
      <c r="BR212" s="145"/>
      <c r="BS212" s="145"/>
      <c r="BT212" s="145"/>
      <c r="BU212" s="145"/>
      <c r="BV212" s="146"/>
      <c r="BW212" s="145"/>
      <c r="BX212" s="145"/>
      <c r="BY212" s="145"/>
      <c r="BZ212" s="145"/>
      <c r="CA212" s="145"/>
      <c r="CB212" s="145"/>
      <c r="CC212" s="145"/>
      <c r="CD212" s="147"/>
      <c r="CE212" s="2"/>
    </row>
    <row r="213" spans="1:83" ht="11.25" customHeight="1">
      <c r="A213" s="143"/>
      <c r="B213" s="143"/>
      <c r="C213" s="144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6"/>
      <c r="BH213" s="145"/>
      <c r="BI213" s="146"/>
      <c r="BJ213" s="145"/>
      <c r="BK213" s="146"/>
      <c r="BL213" s="145"/>
      <c r="BM213" s="145"/>
      <c r="BN213" s="145"/>
      <c r="BO213" s="146"/>
      <c r="BP213" s="145"/>
      <c r="BQ213" s="145"/>
      <c r="BR213" s="145"/>
      <c r="BS213" s="145"/>
      <c r="BT213" s="145"/>
      <c r="BU213" s="145"/>
      <c r="BV213" s="146"/>
      <c r="BW213" s="145"/>
      <c r="BX213" s="145"/>
      <c r="BY213" s="145"/>
      <c r="BZ213" s="145"/>
      <c r="CA213" s="145"/>
      <c r="CB213" s="145"/>
      <c r="CC213" s="145"/>
      <c r="CD213" s="147"/>
      <c r="CE213" s="2"/>
    </row>
    <row r="214" spans="1:83" ht="11.25" customHeight="1">
      <c r="A214" s="143"/>
      <c r="B214" s="143"/>
      <c r="C214" s="144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  <c r="BF214" s="145"/>
      <c r="BG214" s="146"/>
      <c r="BH214" s="145"/>
      <c r="BI214" s="146"/>
      <c r="BJ214" s="145"/>
      <c r="BK214" s="146"/>
      <c r="BL214" s="145"/>
      <c r="BM214" s="145"/>
      <c r="BN214" s="145"/>
      <c r="BO214" s="146"/>
      <c r="BP214" s="145"/>
      <c r="BQ214" s="145"/>
      <c r="BR214" s="145"/>
      <c r="BS214" s="145"/>
      <c r="BT214" s="145"/>
      <c r="BU214" s="145"/>
      <c r="BV214" s="146"/>
      <c r="BW214" s="145"/>
      <c r="BX214" s="145"/>
      <c r="BY214" s="145"/>
      <c r="BZ214" s="145"/>
      <c r="CA214" s="145"/>
      <c r="CB214" s="145"/>
      <c r="CC214" s="145"/>
      <c r="CD214" s="147"/>
      <c r="CE214" s="2"/>
    </row>
    <row r="215" spans="1:83" ht="11.25" customHeight="1">
      <c r="A215" s="143"/>
      <c r="B215" s="143"/>
      <c r="C215" s="144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6"/>
      <c r="BH215" s="145"/>
      <c r="BI215" s="146"/>
      <c r="BJ215" s="145"/>
      <c r="BK215" s="146"/>
      <c r="BL215" s="145"/>
      <c r="BM215" s="145"/>
      <c r="BN215" s="145"/>
      <c r="BO215" s="146"/>
      <c r="BP215" s="145"/>
      <c r="BQ215" s="145"/>
      <c r="BR215" s="145"/>
      <c r="BS215" s="145"/>
      <c r="BT215" s="145"/>
      <c r="BU215" s="145"/>
      <c r="BV215" s="146"/>
      <c r="BW215" s="145"/>
      <c r="BX215" s="145"/>
      <c r="BY215" s="145"/>
      <c r="BZ215" s="145"/>
      <c r="CA215" s="145"/>
      <c r="CB215" s="145"/>
      <c r="CC215" s="145"/>
      <c r="CD215" s="147"/>
      <c r="CE215" s="2"/>
    </row>
    <row r="216" spans="1:83" ht="11.25" customHeight="1">
      <c r="A216" s="143"/>
      <c r="B216" s="143"/>
      <c r="C216" s="144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6"/>
      <c r="BH216" s="145"/>
      <c r="BI216" s="146"/>
      <c r="BJ216" s="145"/>
      <c r="BK216" s="146"/>
      <c r="BL216" s="145"/>
      <c r="BM216" s="145"/>
      <c r="BN216" s="145"/>
      <c r="BO216" s="146"/>
      <c r="BP216" s="145"/>
      <c r="BQ216" s="145"/>
      <c r="BR216" s="145"/>
      <c r="BS216" s="145"/>
      <c r="BT216" s="145"/>
      <c r="BU216" s="145"/>
      <c r="BV216" s="146"/>
      <c r="BW216" s="145"/>
      <c r="BX216" s="145"/>
      <c r="BY216" s="145"/>
      <c r="BZ216" s="145"/>
      <c r="CA216" s="145"/>
      <c r="CB216" s="145"/>
      <c r="CC216" s="145"/>
      <c r="CD216" s="147"/>
      <c r="CE216" s="2"/>
    </row>
    <row r="217" spans="1:83" ht="11.25" customHeight="1">
      <c r="A217" s="143"/>
      <c r="B217" s="143"/>
      <c r="C217" s="144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6"/>
      <c r="BH217" s="145"/>
      <c r="BI217" s="146"/>
      <c r="BJ217" s="145"/>
      <c r="BK217" s="146"/>
      <c r="BL217" s="145"/>
      <c r="BM217" s="145"/>
      <c r="BN217" s="145"/>
      <c r="BO217" s="146"/>
      <c r="BP217" s="145"/>
      <c r="BQ217" s="145"/>
      <c r="BR217" s="145"/>
      <c r="BS217" s="145"/>
      <c r="BT217" s="145"/>
      <c r="BU217" s="145"/>
      <c r="BV217" s="146"/>
      <c r="BW217" s="145"/>
      <c r="BX217" s="145"/>
      <c r="BY217" s="145"/>
      <c r="BZ217" s="145"/>
      <c r="CA217" s="145"/>
      <c r="CB217" s="145"/>
      <c r="CC217" s="145"/>
      <c r="CD217" s="147"/>
      <c r="CE217" s="2"/>
    </row>
    <row r="218" spans="1:83" ht="11.25" customHeight="1">
      <c r="A218" s="143"/>
      <c r="B218" s="143"/>
      <c r="C218" s="144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6"/>
      <c r="BH218" s="145"/>
      <c r="BI218" s="146"/>
      <c r="BJ218" s="145"/>
      <c r="BK218" s="146"/>
      <c r="BL218" s="145"/>
      <c r="BM218" s="145"/>
      <c r="BN218" s="145"/>
      <c r="BO218" s="146"/>
      <c r="BP218" s="145"/>
      <c r="BQ218" s="145"/>
      <c r="BR218" s="145"/>
      <c r="BS218" s="145"/>
      <c r="BT218" s="145"/>
      <c r="BU218" s="145"/>
      <c r="BV218" s="146"/>
      <c r="BW218" s="145"/>
      <c r="BX218" s="145"/>
      <c r="BY218" s="145"/>
      <c r="BZ218" s="145"/>
      <c r="CA218" s="145"/>
      <c r="CB218" s="145"/>
      <c r="CC218" s="145"/>
      <c r="CD218" s="147"/>
      <c r="CE218" s="2"/>
    </row>
    <row r="219" spans="1:83" ht="11.25" customHeight="1">
      <c r="A219" s="143"/>
      <c r="B219" s="143"/>
      <c r="C219" s="144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6"/>
      <c r="BH219" s="145"/>
      <c r="BI219" s="146"/>
      <c r="BJ219" s="145"/>
      <c r="BK219" s="146"/>
      <c r="BL219" s="145"/>
      <c r="BM219" s="145"/>
      <c r="BN219" s="145"/>
      <c r="BO219" s="146"/>
      <c r="BP219" s="145"/>
      <c r="BQ219" s="145"/>
      <c r="BR219" s="145"/>
      <c r="BS219" s="145"/>
      <c r="BT219" s="145"/>
      <c r="BU219" s="145"/>
      <c r="BV219" s="146"/>
      <c r="BW219" s="145"/>
      <c r="BX219" s="145"/>
      <c r="BY219" s="145"/>
      <c r="BZ219" s="145"/>
      <c r="CA219" s="145"/>
      <c r="CB219" s="145"/>
      <c r="CC219" s="145"/>
      <c r="CD219" s="147"/>
      <c r="CE219" s="2"/>
    </row>
    <row r="220" spans="1:83" ht="11.25" customHeight="1">
      <c r="A220" s="143"/>
      <c r="B220" s="143"/>
      <c r="C220" s="144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6"/>
      <c r="BH220" s="145"/>
      <c r="BI220" s="146"/>
      <c r="BJ220" s="145"/>
      <c r="BK220" s="146"/>
      <c r="BL220" s="145"/>
      <c r="BM220" s="145"/>
      <c r="BN220" s="145"/>
      <c r="BO220" s="146"/>
      <c r="BP220" s="145"/>
      <c r="BQ220" s="145"/>
      <c r="BR220" s="145"/>
      <c r="BS220" s="145"/>
      <c r="BT220" s="145"/>
      <c r="BU220" s="145"/>
      <c r="BV220" s="146"/>
      <c r="BW220" s="145"/>
      <c r="BX220" s="145"/>
      <c r="BY220" s="145"/>
      <c r="BZ220" s="145"/>
      <c r="CA220" s="145"/>
      <c r="CB220" s="145"/>
      <c r="CC220" s="145"/>
      <c r="CD220" s="147"/>
      <c r="CE220" s="2"/>
    </row>
    <row r="221" spans="1:83" ht="11.25" customHeight="1">
      <c r="A221" s="143"/>
      <c r="B221" s="143"/>
      <c r="C221" s="144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6"/>
      <c r="BH221" s="145"/>
      <c r="BI221" s="146"/>
      <c r="BJ221" s="145"/>
      <c r="BK221" s="146"/>
      <c r="BL221" s="145"/>
      <c r="BM221" s="145"/>
      <c r="BN221" s="145"/>
      <c r="BO221" s="146"/>
      <c r="BP221" s="145"/>
      <c r="BQ221" s="145"/>
      <c r="BR221" s="145"/>
      <c r="BS221" s="145"/>
      <c r="BT221" s="145"/>
      <c r="BU221" s="145"/>
      <c r="BV221" s="146"/>
      <c r="BW221" s="145"/>
      <c r="BX221" s="145"/>
      <c r="BY221" s="145"/>
      <c r="BZ221" s="145"/>
      <c r="CA221" s="145"/>
      <c r="CB221" s="145"/>
      <c r="CC221" s="145"/>
      <c r="CD221" s="147"/>
      <c r="CE221" s="2"/>
    </row>
    <row r="222" spans="1:83" ht="11.25" customHeight="1">
      <c r="A222" s="143"/>
      <c r="B222" s="143"/>
      <c r="C222" s="144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6"/>
      <c r="BH222" s="145"/>
      <c r="BI222" s="146"/>
      <c r="BJ222" s="145"/>
      <c r="BK222" s="146"/>
      <c r="BL222" s="145"/>
      <c r="BM222" s="145"/>
      <c r="BN222" s="145"/>
      <c r="BO222" s="146"/>
      <c r="BP222" s="145"/>
      <c r="BQ222" s="145"/>
      <c r="BR222" s="145"/>
      <c r="BS222" s="145"/>
      <c r="BT222" s="145"/>
      <c r="BU222" s="145"/>
      <c r="BV222" s="146"/>
      <c r="BW222" s="145"/>
      <c r="BX222" s="145"/>
      <c r="BY222" s="145"/>
      <c r="BZ222" s="145"/>
      <c r="CA222" s="145"/>
      <c r="CB222" s="145"/>
      <c r="CC222" s="145"/>
      <c r="CD222" s="147"/>
      <c r="CE222" s="2"/>
    </row>
    <row r="223" spans="1:83" ht="11.25" customHeight="1">
      <c r="A223" s="143"/>
      <c r="B223" s="143"/>
      <c r="C223" s="144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  <c r="BC223" s="145"/>
      <c r="BD223" s="145"/>
      <c r="BE223" s="145"/>
      <c r="BF223" s="145"/>
      <c r="BG223" s="146"/>
      <c r="BH223" s="145"/>
      <c r="BI223" s="146"/>
      <c r="BJ223" s="145"/>
      <c r="BK223" s="146"/>
      <c r="BL223" s="145"/>
      <c r="BM223" s="145"/>
      <c r="BN223" s="145"/>
      <c r="BO223" s="146"/>
      <c r="BP223" s="145"/>
      <c r="BQ223" s="145"/>
      <c r="BR223" s="145"/>
      <c r="BS223" s="145"/>
      <c r="BT223" s="145"/>
      <c r="BU223" s="145"/>
      <c r="BV223" s="146"/>
      <c r="BW223" s="145"/>
      <c r="BX223" s="145"/>
      <c r="BY223" s="145"/>
      <c r="BZ223" s="145"/>
      <c r="CA223" s="145"/>
      <c r="CB223" s="145"/>
      <c r="CC223" s="145"/>
      <c r="CD223" s="147"/>
      <c r="CE223" s="2"/>
    </row>
    <row r="224" spans="1:83" ht="11.25" customHeight="1">
      <c r="A224" s="143"/>
      <c r="B224" s="143"/>
      <c r="C224" s="144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  <c r="BF224" s="145"/>
      <c r="BG224" s="146"/>
      <c r="BH224" s="145"/>
      <c r="BI224" s="146"/>
      <c r="BJ224" s="145"/>
      <c r="BK224" s="146"/>
      <c r="BL224" s="145"/>
      <c r="BM224" s="145"/>
      <c r="BN224" s="145"/>
      <c r="BO224" s="146"/>
      <c r="BP224" s="145"/>
      <c r="BQ224" s="145"/>
      <c r="BR224" s="145"/>
      <c r="BS224" s="145"/>
      <c r="BT224" s="145"/>
      <c r="BU224" s="145"/>
      <c r="BV224" s="146"/>
      <c r="BW224" s="145"/>
      <c r="BX224" s="145"/>
      <c r="BY224" s="145"/>
      <c r="BZ224" s="145"/>
      <c r="CA224" s="145"/>
      <c r="CB224" s="145"/>
      <c r="CC224" s="145"/>
      <c r="CD224" s="147"/>
      <c r="CE224" s="2"/>
    </row>
    <row r="225" spans="1:83" ht="11.25" customHeight="1">
      <c r="A225" s="143"/>
      <c r="B225" s="143"/>
      <c r="C225" s="144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45"/>
      <c r="BE225" s="145"/>
      <c r="BF225" s="145"/>
      <c r="BG225" s="146"/>
      <c r="BH225" s="145"/>
      <c r="BI225" s="146"/>
      <c r="BJ225" s="145"/>
      <c r="BK225" s="146"/>
      <c r="BL225" s="145"/>
      <c r="BM225" s="145"/>
      <c r="BN225" s="145"/>
      <c r="BO225" s="146"/>
      <c r="BP225" s="145"/>
      <c r="BQ225" s="145"/>
      <c r="BR225" s="145"/>
      <c r="BS225" s="145"/>
      <c r="BT225" s="145"/>
      <c r="BU225" s="145"/>
      <c r="BV225" s="146"/>
      <c r="BW225" s="145"/>
      <c r="BX225" s="145"/>
      <c r="BY225" s="145"/>
      <c r="BZ225" s="145"/>
      <c r="CA225" s="145"/>
      <c r="CB225" s="145"/>
      <c r="CC225" s="145"/>
      <c r="CD225" s="147"/>
      <c r="CE225" s="2"/>
    </row>
    <row r="226" spans="1:83" ht="11.25" customHeight="1">
      <c r="A226" s="143"/>
      <c r="B226" s="143"/>
      <c r="C226" s="144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  <c r="BE226" s="145"/>
      <c r="BF226" s="145"/>
      <c r="BG226" s="146"/>
      <c r="BH226" s="145"/>
      <c r="BI226" s="146"/>
      <c r="BJ226" s="145"/>
      <c r="BK226" s="146"/>
      <c r="BL226" s="145"/>
      <c r="BM226" s="145"/>
      <c r="BN226" s="145"/>
      <c r="BO226" s="146"/>
      <c r="BP226" s="145"/>
      <c r="BQ226" s="145"/>
      <c r="BR226" s="145"/>
      <c r="BS226" s="145"/>
      <c r="BT226" s="145"/>
      <c r="BU226" s="145"/>
      <c r="BV226" s="146"/>
      <c r="BW226" s="145"/>
      <c r="BX226" s="145"/>
      <c r="BY226" s="145"/>
      <c r="BZ226" s="145"/>
      <c r="CA226" s="145"/>
      <c r="CB226" s="145"/>
      <c r="CC226" s="145"/>
      <c r="CD226" s="147"/>
      <c r="CE226" s="2"/>
    </row>
    <row r="227" spans="1:83" ht="11.25" customHeight="1">
      <c r="A227" s="143"/>
      <c r="B227" s="143"/>
      <c r="C227" s="144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  <c r="BE227" s="145"/>
      <c r="BF227" s="145"/>
      <c r="BG227" s="146"/>
      <c r="BH227" s="145"/>
      <c r="BI227" s="146"/>
      <c r="BJ227" s="145"/>
      <c r="BK227" s="146"/>
      <c r="BL227" s="145"/>
      <c r="BM227" s="145"/>
      <c r="BN227" s="145"/>
      <c r="BO227" s="146"/>
      <c r="BP227" s="145"/>
      <c r="BQ227" s="145"/>
      <c r="BR227" s="145"/>
      <c r="BS227" s="145"/>
      <c r="BT227" s="145"/>
      <c r="BU227" s="145"/>
      <c r="BV227" s="146"/>
      <c r="BW227" s="145"/>
      <c r="BX227" s="145"/>
      <c r="BY227" s="145"/>
      <c r="BZ227" s="145"/>
      <c r="CA227" s="145"/>
      <c r="CB227" s="145"/>
      <c r="CC227" s="145"/>
      <c r="CD227" s="147"/>
      <c r="CE227" s="2"/>
    </row>
    <row r="228" spans="1:83" ht="11.25" customHeight="1">
      <c r="A228" s="143"/>
      <c r="B228" s="143"/>
      <c r="C228" s="144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6"/>
      <c r="BH228" s="145"/>
      <c r="BI228" s="146"/>
      <c r="BJ228" s="145"/>
      <c r="BK228" s="146"/>
      <c r="BL228" s="145"/>
      <c r="BM228" s="145"/>
      <c r="BN228" s="145"/>
      <c r="BO228" s="146"/>
      <c r="BP228" s="145"/>
      <c r="BQ228" s="145"/>
      <c r="BR228" s="145"/>
      <c r="BS228" s="145"/>
      <c r="BT228" s="145"/>
      <c r="BU228" s="145"/>
      <c r="BV228" s="146"/>
      <c r="BW228" s="145"/>
      <c r="BX228" s="145"/>
      <c r="BY228" s="145"/>
      <c r="BZ228" s="145"/>
      <c r="CA228" s="145"/>
      <c r="CB228" s="145"/>
      <c r="CC228" s="145"/>
      <c r="CD228" s="147"/>
      <c r="CE228" s="2"/>
    </row>
    <row r="229" spans="1:83" ht="11.25" customHeight="1">
      <c r="A229" s="143"/>
      <c r="B229" s="143"/>
      <c r="C229" s="144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  <c r="BE229" s="145"/>
      <c r="BF229" s="145"/>
      <c r="BG229" s="146"/>
      <c r="BH229" s="145"/>
      <c r="BI229" s="146"/>
      <c r="BJ229" s="145"/>
      <c r="BK229" s="146"/>
      <c r="BL229" s="145"/>
      <c r="BM229" s="145"/>
      <c r="BN229" s="145"/>
      <c r="BO229" s="146"/>
      <c r="BP229" s="145"/>
      <c r="BQ229" s="145"/>
      <c r="BR229" s="145"/>
      <c r="BS229" s="145"/>
      <c r="BT229" s="145"/>
      <c r="BU229" s="145"/>
      <c r="BV229" s="146"/>
      <c r="BW229" s="145"/>
      <c r="BX229" s="145"/>
      <c r="BY229" s="145"/>
      <c r="BZ229" s="145"/>
      <c r="CA229" s="145"/>
      <c r="CB229" s="145"/>
      <c r="CC229" s="145"/>
      <c r="CD229" s="147"/>
      <c r="CE229" s="2"/>
    </row>
    <row r="230" spans="1:83" ht="11.25" customHeight="1">
      <c r="A230" s="143"/>
      <c r="B230" s="143"/>
      <c r="C230" s="144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45"/>
      <c r="BE230" s="145"/>
      <c r="BF230" s="145"/>
      <c r="BG230" s="146"/>
      <c r="BH230" s="145"/>
      <c r="BI230" s="146"/>
      <c r="BJ230" s="145"/>
      <c r="BK230" s="146"/>
      <c r="BL230" s="145"/>
      <c r="BM230" s="145"/>
      <c r="BN230" s="145"/>
      <c r="BO230" s="146"/>
      <c r="BP230" s="145"/>
      <c r="BQ230" s="145"/>
      <c r="BR230" s="145"/>
      <c r="BS230" s="145"/>
      <c r="BT230" s="145"/>
      <c r="BU230" s="145"/>
      <c r="BV230" s="146"/>
      <c r="BW230" s="145"/>
      <c r="BX230" s="145"/>
      <c r="BY230" s="145"/>
      <c r="BZ230" s="145"/>
      <c r="CA230" s="145"/>
      <c r="CB230" s="145"/>
      <c r="CC230" s="145"/>
      <c r="CD230" s="147"/>
      <c r="CE230" s="2"/>
    </row>
    <row r="231" spans="1:83" ht="11.25" customHeight="1">
      <c r="A231" s="143"/>
      <c r="B231" s="143"/>
      <c r="C231" s="144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  <c r="BG231" s="146"/>
      <c r="BH231" s="145"/>
      <c r="BI231" s="146"/>
      <c r="BJ231" s="145"/>
      <c r="BK231" s="146"/>
      <c r="BL231" s="145"/>
      <c r="BM231" s="145"/>
      <c r="BN231" s="145"/>
      <c r="BO231" s="146"/>
      <c r="BP231" s="145"/>
      <c r="BQ231" s="145"/>
      <c r="BR231" s="145"/>
      <c r="BS231" s="145"/>
      <c r="BT231" s="145"/>
      <c r="BU231" s="145"/>
      <c r="BV231" s="146"/>
      <c r="BW231" s="145"/>
      <c r="BX231" s="145"/>
      <c r="BY231" s="145"/>
      <c r="BZ231" s="145"/>
      <c r="CA231" s="145"/>
      <c r="CB231" s="145"/>
      <c r="CC231" s="145"/>
      <c r="CD231" s="147"/>
      <c r="CE231" s="2"/>
    </row>
    <row r="232" spans="1:83" ht="11.25" customHeight="1">
      <c r="A232" s="143"/>
      <c r="B232" s="143"/>
      <c r="C232" s="144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  <c r="BE232" s="145"/>
      <c r="BF232" s="145"/>
      <c r="BG232" s="146"/>
      <c r="BH232" s="145"/>
      <c r="BI232" s="146"/>
      <c r="BJ232" s="145"/>
      <c r="BK232" s="146"/>
      <c r="BL232" s="145"/>
      <c r="BM232" s="145"/>
      <c r="BN232" s="145"/>
      <c r="BO232" s="146"/>
      <c r="BP232" s="145"/>
      <c r="BQ232" s="145"/>
      <c r="BR232" s="145"/>
      <c r="BS232" s="145"/>
      <c r="BT232" s="145"/>
      <c r="BU232" s="145"/>
      <c r="BV232" s="146"/>
      <c r="BW232" s="145"/>
      <c r="BX232" s="145"/>
      <c r="BY232" s="145"/>
      <c r="BZ232" s="145"/>
      <c r="CA232" s="145"/>
      <c r="CB232" s="145"/>
      <c r="CC232" s="145"/>
      <c r="CD232" s="147"/>
      <c r="CE232" s="2"/>
    </row>
    <row r="233" spans="1:83" ht="11.25" customHeight="1">
      <c r="A233" s="143"/>
      <c r="B233" s="143"/>
      <c r="C233" s="144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  <c r="BE233" s="145"/>
      <c r="BF233" s="145"/>
      <c r="BG233" s="146"/>
      <c r="BH233" s="145"/>
      <c r="BI233" s="146"/>
      <c r="BJ233" s="145"/>
      <c r="BK233" s="146"/>
      <c r="BL233" s="145"/>
      <c r="BM233" s="145"/>
      <c r="BN233" s="145"/>
      <c r="BO233" s="146"/>
      <c r="BP233" s="145"/>
      <c r="BQ233" s="145"/>
      <c r="BR233" s="145"/>
      <c r="BS233" s="145"/>
      <c r="BT233" s="145"/>
      <c r="BU233" s="145"/>
      <c r="BV233" s="146"/>
      <c r="BW233" s="145"/>
      <c r="BX233" s="145"/>
      <c r="BY233" s="145"/>
      <c r="BZ233" s="145"/>
      <c r="CA233" s="145"/>
      <c r="CB233" s="145"/>
      <c r="CC233" s="145"/>
      <c r="CD233" s="147"/>
      <c r="CE233" s="2"/>
    </row>
    <row r="234" spans="1:83" ht="11.25" customHeight="1">
      <c r="A234" s="143"/>
      <c r="B234" s="143"/>
      <c r="C234" s="144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  <c r="BF234" s="145"/>
      <c r="BG234" s="146"/>
      <c r="BH234" s="145"/>
      <c r="BI234" s="146"/>
      <c r="BJ234" s="145"/>
      <c r="BK234" s="146"/>
      <c r="BL234" s="145"/>
      <c r="BM234" s="145"/>
      <c r="BN234" s="145"/>
      <c r="BO234" s="146"/>
      <c r="BP234" s="145"/>
      <c r="BQ234" s="145"/>
      <c r="BR234" s="145"/>
      <c r="BS234" s="145"/>
      <c r="BT234" s="145"/>
      <c r="BU234" s="145"/>
      <c r="BV234" s="146"/>
      <c r="BW234" s="145"/>
      <c r="BX234" s="145"/>
      <c r="BY234" s="145"/>
      <c r="BZ234" s="145"/>
      <c r="CA234" s="145"/>
      <c r="CB234" s="145"/>
      <c r="CC234" s="145"/>
      <c r="CD234" s="147"/>
      <c r="CE234" s="2"/>
    </row>
    <row r="235" spans="1:83" ht="11.25" customHeight="1">
      <c r="A235" s="143"/>
      <c r="B235" s="143"/>
      <c r="C235" s="144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6"/>
      <c r="BH235" s="145"/>
      <c r="BI235" s="146"/>
      <c r="BJ235" s="145"/>
      <c r="BK235" s="146"/>
      <c r="BL235" s="145"/>
      <c r="BM235" s="145"/>
      <c r="BN235" s="145"/>
      <c r="BO235" s="146"/>
      <c r="BP235" s="145"/>
      <c r="BQ235" s="145"/>
      <c r="BR235" s="145"/>
      <c r="BS235" s="145"/>
      <c r="BT235" s="145"/>
      <c r="BU235" s="145"/>
      <c r="BV235" s="146"/>
      <c r="BW235" s="145"/>
      <c r="BX235" s="145"/>
      <c r="BY235" s="145"/>
      <c r="BZ235" s="145"/>
      <c r="CA235" s="145"/>
      <c r="CB235" s="145"/>
      <c r="CC235" s="145"/>
      <c r="CD235" s="147"/>
      <c r="CE235" s="2"/>
    </row>
    <row r="236" spans="1:83" ht="11.25" customHeight="1">
      <c r="A236" s="143"/>
      <c r="B236" s="143"/>
      <c r="C236" s="144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  <c r="BE236" s="145"/>
      <c r="BF236" s="145"/>
      <c r="BG236" s="146"/>
      <c r="BH236" s="145"/>
      <c r="BI236" s="146"/>
      <c r="BJ236" s="145"/>
      <c r="BK236" s="146"/>
      <c r="BL236" s="145"/>
      <c r="BM236" s="145"/>
      <c r="BN236" s="145"/>
      <c r="BO236" s="146"/>
      <c r="BP236" s="145"/>
      <c r="BQ236" s="145"/>
      <c r="BR236" s="145"/>
      <c r="BS236" s="145"/>
      <c r="BT236" s="145"/>
      <c r="BU236" s="145"/>
      <c r="BV236" s="146"/>
      <c r="BW236" s="145"/>
      <c r="BX236" s="145"/>
      <c r="BY236" s="145"/>
      <c r="BZ236" s="145"/>
      <c r="CA236" s="145"/>
      <c r="CB236" s="145"/>
      <c r="CC236" s="145"/>
      <c r="CD236" s="147"/>
      <c r="CE236" s="2"/>
    </row>
    <row r="237" spans="1:83" ht="11.25" customHeight="1">
      <c r="A237" s="143"/>
      <c r="B237" s="143"/>
      <c r="C237" s="144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  <c r="BE237" s="145"/>
      <c r="BF237" s="145"/>
      <c r="BG237" s="146"/>
      <c r="BH237" s="145"/>
      <c r="BI237" s="146"/>
      <c r="BJ237" s="145"/>
      <c r="BK237" s="146"/>
      <c r="BL237" s="145"/>
      <c r="BM237" s="145"/>
      <c r="BN237" s="145"/>
      <c r="BO237" s="146"/>
      <c r="BP237" s="145"/>
      <c r="BQ237" s="145"/>
      <c r="BR237" s="145"/>
      <c r="BS237" s="145"/>
      <c r="BT237" s="145"/>
      <c r="BU237" s="145"/>
      <c r="BV237" s="146"/>
      <c r="BW237" s="145"/>
      <c r="BX237" s="145"/>
      <c r="BY237" s="145"/>
      <c r="BZ237" s="145"/>
      <c r="CA237" s="145"/>
      <c r="CB237" s="145"/>
      <c r="CC237" s="145"/>
      <c r="CD237" s="147"/>
      <c r="CE237" s="2"/>
    </row>
    <row r="238" spans="1:83" ht="11.25" customHeight="1">
      <c r="A238" s="143"/>
      <c r="B238" s="143"/>
      <c r="C238" s="144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  <c r="BF238" s="145"/>
      <c r="BG238" s="146"/>
      <c r="BH238" s="145"/>
      <c r="BI238" s="146"/>
      <c r="BJ238" s="145"/>
      <c r="BK238" s="146"/>
      <c r="BL238" s="145"/>
      <c r="BM238" s="145"/>
      <c r="BN238" s="145"/>
      <c r="BO238" s="146"/>
      <c r="BP238" s="145"/>
      <c r="BQ238" s="145"/>
      <c r="BR238" s="145"/>
      <c r="BS238" s="145"/>
      <c r="BT238" s="145"/>
      <c r="BU238" s="145"/>
      <c r="BV238" s="146"/>
      <c r="BW238" s="145"/>
      <c r="BX238" s="145"/>
      <c r="BY238" s="145"/>
      <c r="BZ238" s="145"/>
      <c r="CA238" s="145"/>
      <c r="CB238" s="145"/>
      <c r="CC238" s="145"/>
      <c r="CD238" s="147"/>
      <c r="CE238" s="2"/>
    </row>
    <row r="239" spans="1:83" ht="11.25" customHeight="1">
      <c r="A239" s="143"/>
      <c r="B239" s="143"/>
      <c r="C239" s="144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  <c r="BF239" s="145"/>
      <c r="BG239" s="146"/>
      <c r="BH239" s="145"/>
      <c r="BI239" s="146"/>
      <c r="BJ239" s="145"/>
      <c r="BK239" s="146"/>
      <c r="BL239" s="145"/>
      <c r="BM239" s="145"/>
      <c r="BN239" s="145"/>
      <c r="BO239" s="146"/>
      <c r="BP239" s="145"/>
      <c r="BQ239" s="145"/>
      <c r="BR239" s="145"/>
      <c r="BS239" s="145"/>
      <c r="BT239" s="145"/>
      <c r="BU239" s="145"/>
      <c r="BV239" s="146"/>
      <c r="BW239" s="145"/>
      <c r="BX239" s="145"/>
      <c r="BY239" s="145"/>
      <c r="BZ239" s="145"/>
      <c r="CA239" s="145"/>
      <c r="CB239" s="145"/>
      <c r="CC239" s="145"/>
      <c r="CD239" s="147"/>
      <c r="CE239" s="2"/>
    </row>
    <row r="240" spans="1:83" ht="11.25" customHeight="1">
      <c r="A240" s="143"/>
      <c r="B240" s="143"/>
      <c r="C240" s="144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  <c r="BE240" s="145"/>
      <c r="BF240" s="145"/>
      <c r="BG240" s="146"/>
      <c r="BH240" s="145"/>
      <c r="BI240" s="146"/>
      <c r="BJ240" s="145"/>
      <c r="BK240" s="146"/>
      <c r="BL240" s="145"/>
      <c r="BM240" s="145"/>
      <c r="BN240" s="145"/>
      <c r="BO240" s="146"/>
      <c r="BP240" s="145"/>
      <c r="BQ240" s="145"/>
      <c r="BR240" s="145"/>
      <c r="BS240" s="145"/>
      <c r="BT240" s="145"/>
      <c r="BU240" s="145"/>
      <c r="BV240" s="146"/>
      <c r="BW240" s="145"/>
      <c r="BX240" s="145"/>
      <c r="BY240" s="145"/>
      <c r="BZ240" s="145"/>
      <c r="CA240" s="145"/>
      <c r="CB240" s="145"/>
      <c r="CC240" s="145"/>
      <c r="CD240" s="147"/>
      <c r="CE240" s="2"/>
    </row>
    <row r="241" spans="1:83" ht="11.25" customHeight="1">
      <c r="A241" s="143"/>
      <c r="B241" s="143"/>
      <c r="C241" s="144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  <c r="BB241" s="145"/>
      <c r="BC241" s="145"/>
      <c r="BD241" s="145"/>
      <c r="BE241" s="145"/>
      <c r="BF241" s="145"/>
      <c r="BG241" s="146"/>
      <c r="BH241" s="145"/>
      <c r="BI241" s="146"/>
      <c r="BJ241" s="145"/>
      <c r="BK241" s="146"/>
      <c r="BL241" s="145"/>
      <c r="BM241" s="145"/>
      <c r="BN241" s="145"/>
      <c r="BO241" s="146"/>
      <c r="BP241" s="145"/>
      <c r="BQ241" s="145"/>
      <c r="BR241" s="145"/>
      <c r="BS241" s="145"/>
      <c r="BT241" s="145"/>
      <c r="BU241" s="145"/>
      <c r="BV241" s="146"/>
      <c r="BW241" s="145"/>
      <c r="BX241" s="145"/>
      <c r="BY241" s="145"/>
      <c r="BZ241" s="145"/>
      <c r="CA241" s="145"/>
      <c r="CB241" s="145"/>
      <c r="CC241" s="145"/>
      <c r="CD241" s="147"/>
      <c r="CE241" s="2"/>
    </row>
    <row r="242" spans="1:83" ht="11.25" customHeight="1">
      <c r="A242" s="143"/>
      <c r="B242" s="143"/>
      <c r="C242" s="144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45"/>
      <c r="BE242" s="145"/>
      <c r="BF242" s="145"/>
      <c r="BG242" s="146"/>
      <c r="BH242" s="145"/>
      <c r="BI242" s="146"/>
      <c r="BJ242" s="145"/>
      <c r="BK242" s="146"/>
      <c r="BL242" s="145"/>
      <c r="BM242" s="145"/>
      <c r="BN242" s="145"/>
      <c r="BO242" s="146"/>
      <c r="BP242" s="145"/>
      <c r="BQ242" s="145"/>
      <c r="BR242" s="145"/>
      <c r="BS242" s="145"/>
      <c r="BT242" s="145"/>
      <c r="BU242" s="145"/>
      <c r="BV242" s="146"/>
      <c r="BW242" s="145"/>
      <c r="BX242" s="145"/>
      <c r="BY242" s="145"/>
      <c r="BZ242" s="145"/>
      <c r="CA242" s="145"/>
      <c r="CB242" s="145"/>
      <c r="CC242" s="145"/>
      <c r="CD242" s="147"/>
      <c r="CE242" s="2"/>
    </row>
    <row r="243" spans="1:83" ht="11.25" customHeight="1">
      <c r="A243" s="143"/>
      <c r="B243" s="143"/>
      <c r="C243" s="144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6"/>
      <c r="BH243" s="145"/>
      <c r="BI243" s="146"/>
      <c r="BJ243" s="145"/>
      <c r="BK243" s="146"/>
      <c r="BL243" s="145"/>
      <c r="BM243" s="145"/>
      <c r="BN243" s="145"/>
      <c r="BO243" s="146"/>
      <c r="BP243" s="145"/>
      <c r="BQ243" s="145"/>
      <c r="BR243" s="145"/>
      <c r="BS243" s="145"/>
      <c r="BT243" s="145"/>
      <c r="BU243" s="145"/>
      <c r="BV243" s="146"/>
      <c r="BW243" s="145"/>
      <c r="BX243" s="145"/>
      <c r="BY243" s="145"/>
      <c r="BZ243" s="145"/>
      <c r="CA243" s="145"/>
      <c r="CB243" s="145"/>
      <c r="CC243" s="145"/>
      <c r="CD243" s="147"/>
      <c r="CE243" s="2"/>
    </row>
    <row r="244" spans="1:83" ht="11.25" customHeight="1">
      <c r="A244" s="143"/>
      <c r="B244" s="143"/>
      <c r="C244" s="144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6"/>
      <c r="BH244" s="145"/>
      <c r="BI244" s="146"/>
      <c r="BJ244" s="145"/>
      <c r="BK244" s="146"/>
      <c r="BL244" s="145"/>
      <c r="BM244" s="145"/>
      <c r="BN244" s="145"/>
      <c r="BO244" s="146"/>
      <c r="BP244" s="145"/>
      <c r="BQ244" s="145"/>
      <c r="BR244" s="145"/>
      <c r="BS244" s="145"/>
      <c r="BT244" s="145"/>
      <c r="BU244" s="145"/>
      <c r="BV244" s="146"/>
      <c r="BW244" s="145"/>
      <c r="BX244" s="145"/>
      <c r="BY244" s="145"/>
      <c r="BZ244" s="145"/>
      <c r="CA244" s="145"/>
      <c r="CB244" s="145"/>
      <c r="CC244" s="145"/>
      <c r="CD244" s="147"/>
      <c r="CE244" s="2"/>
    </row>
    <row r="245" spans="1:83" ht="11.25" customHeight="1">
      <c r="A245" s="143"/>
      <c r="B245" s="143"/>
      <c r="C245" s="144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  <c r="BC245" s="145"/>
      <c r="BD245" s="145"/>
      <c r="BE245" s="145"/>
      <c r="BF245" s="145"/>
      <c r="BG245" s="146"/>
      <c r="BH245" s="145"/>
      <c r="BI245" s="146"/>
      <c r="BJ245" s="145"/>
      <c r="BK245" s="146"/>
      <c r="BL245" s="145"/>
      <c r="BM245" s="145"/>
      <c r="BN245" s="145"/>
      <c r="BO245" s="146"/>
      <c r="BP245" s="145"/>
      <c r="BQ245" s="145"/>
      <c r="BR245" s="145"/>
      <c r="BS245" s="145"/>
      <c r="BT245" s="145"/>
      <c r="BU245" s="145"/>
      <c r="BV245" s="146"/>
      <c r="BW245" s="145"/>
      <c r="BX245" s="145"/>
      <c r="BY245" s="145"/>
      <c r="BZ245" s="145"/>
      <c r="CA245" s="145"/>
      <c r="CB245" s="145"/>
      <c r="CC245" s="145"/>
      <c r="CD245" s="147"/>
      <c r="CE245" s="2"/>
    </row>
    <row r="246" spans="1:83" ht="11.25" customHeight="1">
      <c r="A246" s="143"/>
      <c r="B246" s="143"/>
      <c r="C246" s="144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45"/>
      <c r="BE246" s="145"/>
      <c r="BF246" s="145"/>
      <c r="BG246" s="146"/>
      <c r="BH246" s="145"/>
      <c r="BI246" s="146"/>
      <c r="BJ246" s="145"/>
      <c r="BK246" s="146"/>
      <c r="BL246" s="145"/>
      <c r="BM246" s="145"/>
      <c r="BN246" s="145"/>
      <c r="BO246" s="146"/>
      <c r="BP246" s="145"/>
      <c r="BQ246" s="145"/>
      <c r="BR246" s="145"/>
      <c r="BS246" s="145"/>
      <c r="BT246" s="145"/>
      <c r="BU246" s="145"/>
      <c r="BV246" s="146"/>
      <c r="BW246" s="145"/>
      <c r="BX246" s="145"/>
      <c r="BY246" s="145"/>
      <c r="BZ246" s="145"/>
      <c r="CA246" s="145"/>
      <c r="CB246" s="145"/>
      <c r="CC246" s="145"/>
      <c r="CD246" s="147"/>
      <c r="CE246" s="2"/>
    </row>
    <row r="247" spans="1:83" ht="11.25" customHeight="1">
      <c r="A247" s="143"/>
      <c r="B247" s="143"/>
      <c r="C247" s="144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  <c r="BE247" s="145"/>
      <c r="BF247" s="145"/>
      <c r="BG247" s="146"/>
      <c r="BH247" s="145"/>
      <c r="BI247" s="146"/>
      <c r="BJ247" s="145"/>
      <c r="BK247" s="146"/>
      <c r="BL247" s="145"/>
      <c r="BM247" s="145"/>
      <c r="BN247" s="145"/>
      <c r="BO247" s="146"/>
      <c r="BP247" s="145"/>
      <c r="BQ247" s="145"/>
      <c r="BR247" s="145"/>
      <c r="BS247" s="145"/>
      <c r="BT247" s="145"/>
      <c r="BU247" s="145"/>
      <c r="BV247" s="146"/>
      <c r="BW247" s="145"/>
      <c r="BX247" s="145"/>
      <c r="BY247" s="145"/>
      <c r="BZ247" s="145"/>
      <c r="CA247" s="145"/>
      <c r="CB247" s="145"/>
      <c r="CC247" s="145"/>
      <c r="CD247" s="147"/>
      <c r="CE247" s="2"/>
    </row>
    <row r="248" spans="1:83" ht="11.25" customHeight="1">
      <c r="A248" s="143"/>
      <c r="B248" s="143"/>
      <c r="C248" s="144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45"/>
      <c r="BE248" s="145"/>
      <c r="BF248" s="145"/>
      <c r="BG248" s="146"/>
      <c r="BH248" s="145"/>
      <c r="BI248" s="146"/>
      <c r="BJ248" s="145"/>
      <c r="BK248" s="146"/>
      <c r="BL248" s="145"/>
      <c r="BM248" s="145"/>
      <c r="BN248" s="145"/>
      <c r="BO248" s="146"/>
      <c r="BP248" s="145"/>
      <c r="BQ248" s="145"/>
      <c r="BR248" s="145"/>
      <c r="BS248" s="145"/>
      <c r="BT248" s="145"/>
      <c r="BU248" s="145"/>
      <c r="BV248" s="146"/>
      <c r="BW248" s="145"/>
      <c r="BX248" s="145"/>
      <c r="BY248" s="145"/>
      <c r="BZ248" s="145"/>
      <c r="CA248" s="145"/>
      <c r="CB248" s="145"/>
      <c r="CC248" s="145"/>
      <c r="CD248" s="147"/>
      <c r="CE248" s="2"/>
    </row>
    <row r="249" spans="1:83" ht="11.25" customHeight="1">
      <c r="A249" s="143"/>
      <c r="B249" s="143"/>
      <c r="C249" s="144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45"/>
      <c r="BE249" s="145"/>
      <c r="BF249" s="145"/>
      <c r="BG249" s="146"/>
      <c r="BH249" s="145"/>
      <c r="BI249" s="146"/>
      <c r="BJ249" s="145"/>
      <c r="BK249" s="146"/>
      <c r="BL249" s="145"/>
      <c r="BM249" s="145"/>
      <c r="BN249" s="145"/>
      <c r="BO249" s="146"/>
      <c r="BP249" s="145"/>
      <c r="BQ249" s="145"/>
      <c r="BR249" s="145"/>
      <c r="BS249" s="145"/>
      <c r="BT249" s="145"/>
      <c r="BU249" s="145"/>
      <c r="BV249" s="146"/>
      <c r="BW249" s="145"/>
      <c r="BX249" s="145"/>
      <c r="BY249" s="145"/>
      <c r="BZ249" s="145"/>
      <c r="CA249" s="145"/>
      <c r="CB249" s="145"/>
      <c r="CC249" s="145"/>
      <c r="CD249" s="147"/>
      <c r="CE249" s="2"/>
    </row>
    <row r="250" spans="1:83" ht="11.25" customHeight="1">
      <c r="A250" s="143"/>
      <c r="B250" s="143"/>
      <c r="C250" s="144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  <c r="BC250" s="145"/>
      <c r="BD250" s="145"/>
      <c r="BE250" s="145"/>
      <c r="BF250" s="145"/>
      <c r="BG250" s="146"/>
      <c r="BH250" s="145"/>
      <c r="BI250" s="146"/>
      <c r="BJ250" s="145"/>
      <c r="BK250" s="146"/>
      <c r="BL250" s="145"/>
      <c r="BM250" s="145"/>
      <c r="BN250" s="145"/>
      <c r="BO250" s="146"/>
      <c r="BP250" s="145"/>
      <c r="BQ250" s="145"/>
      <c r="BR250" s="145"/>
      <c r="BS250" s="145"/>
      <c r="BT250" s="145"/>
      <c r="BU250" s="145"/>
      <c r="BV250" s="146"/>
      <c r="BW250" s="145"/>
      <c r="BX250" s="145"/>
      <c r="BY250" s="145"/>
      <c r="BZ250" s="145"/>
      <c r="CA250" s="145"/>
      <c r="CB250" s="145"/>
      <c r="CC250" s="145"/>
      <c r="CD250" s="147"/>
      <c r="CE250" s="2"/>
    </row>
    <row r="251" spans="1:83" ht="11.25" customHeight="1">
      <c r="A251" s="143"/>
      <c r="B251" s="143"/>
      <c r="C251" s="144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45"/>
      <c r="BE251" s="145"/>
      <c r="BF251" s="145"/>
      <c r="BG251" s="146"/>
      <c r="BH251" s="145"/>
      <c r="BI251" s="146"/>
      <c r="BJ251" s="145"/>
      <c r="BK251" s="146"/>
      <c r="BL251" s="145"/>
      <c r="BM251" s="145"/>
      <c r="BN251" s="145"/>
      <c r="BO251" s="146"/>
      <c r="BP251" s="145"/>
      <c r="BQ251" s="145"/>
      <c r="BR251" s="145"/>
      <c r="BS251" s="145"/>
      <c r="BT251" s="145"/>
      <c r="BU251" s="145"/>
      <c r="BV251" s="146"/>
      <c r="BW251" s="145"/>
      <c r="BX251" s="145"/>
      <c r="BY251" s="145"/>
      <c r="BZ251" s="145"/>
      <c r="CA251" s="145"/>
      <c r="CB251" s="145"/>
      <c r="CC251" s="145"/>
      <c r="CD251" s="147"/>
      <c r="CE251" s="2"/>
    </row>
    <row r="252" spans="1:83" ht="11.25" customHeight="1">
      <c r="A252" s="143"/>
      <c r="B252" s="143"/>
      <c r="C252" s="144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45"/>
      <c r="BE252" s="145"/>
      <c r="BF252" s="145"/>
      <c r="BG252" s="146"/>
      <c r="BH252" s="145"/>
      <c r="BI252" s="146"/>
      <c r="BJ252" s="145"/>
      <c r="BK252" s="146"/>
      <c r="BL252" s="145"/>
      <c r="BM252" s="145"/>
      <c r="BN252" s="145"/>
      <c r="BO252" s="146"/>
      <c r="BP252" s="145"/>
      <c r="BQ252" s="145"/>
      <c r="BR252" s="145"/>
      <c r="BS252" s="145"/>
      <c r="BT252" s="145"/>
      <c r="BU252" s="145"/>
      <c r="BV252" s="146"/>
      <c r="BW252" s="145"/>
      <c r="BX252" s="145"/>
      <c r="BY252" s="145"/>
      <c r="BZ252" s="145"/>
      <c r="CA252" s="145"/>
      <c r="CB252" s="145"/>
      <c r="CC252" s="145"/>
      <c r="CD252" s="147"/>
      <c r="CE252" s="2"/>
    </row>
    <row r="253" spans="1:83" ht="11.25" customHeight="1">
      <c r="A253" s="143"/>
      <c r="B253" s="143"/>
      <c r="C253" s="144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  <c r="BC253" s="145"/>
      <c r="BD253" s="145"/>
      <c r="BE253" s="145"/>
      <c r="BF253" s="145"/>
      <c r="BG253" s="146"/>
      <c r="BH253" s="145"/>
      <c r="BI253" s="146"/>
      <c r="BJ253" s="145"/>
      <c r="BK253" s="146"/>
      <c r="BL253" s="145"/>
      <c r="BM253" s="145"/>
      <c r="BN253" s="145"/>
      <c r="BO253" s="146"/>
      <c r="BP253" s="145"/>
      <c r="BQ253" s="145"/>
      <c r="BR253" s="145"/>
      <c r="BS253" s="145"/>
      <c r="BT253" s="145"/>
      <c r="BU253" s="145"/>
      <c r="BV253" s="146"/>
      <c r="BW253" s="145"/>
      <c r="BX253" s="145"/>
      <c r="BY253" s="145"/>
      <c r="BZ253" s="145"/>
      <c r="CA253" s="145"/>
      <c r="CB253" s="145"/>
      <c r="CC253" s="145"/>
      <c r="CD253" s="147"/>
      <c r="CE253" s="2"/>
    </row>
    <row r="254" spans="1:83" ht="11.25" customHeight="1">
      <c r="A254" s="143"/>
      <c r="B254" s="143"/>
      <c r="C254" s="144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  <c r="BC254" s="145"/>
      <c r="BD254" s="145"/>
      <c r="BE254" s="145"/>
      <c r="BF254" s="145"/>
      <c r="BG254" s="146"/>
      <c r="BH254" s="145"/>
      <c r="BI254" s="146"/>
      <c r="BJ254" s="145"/>
      <c r="BK254" s="146"/>
      <c r="BL254" s="145"/>
      <c r="BM254" s="145"/>
      <c r="BN254" s="145"/>
      <c r="BO254" s="146"/>
      <c r="BP254" s="145"/>
      <c r="BQ254" s="145"/>
      <c r="BR254" s="145"/>
      <c r="BS254" s="145"/>
      <c r="BT254" s="145"/>
      <c r="BU254" s="145"/>
      <c r="BV254" s="146"/>
      <c r="BW254" s="145"/>
      <c r="BX254" s="145"/>
      <c r="BY254" s="145"/>
      <c r="BZ254" s="145"/>
      <c r="CA254" s="145"/>
      <c r="CB254" s="145"/>
      <c r="CC254" s="145"/>
      <c r="CD254" s="147"/>
      <c r="CE254" s="2"/>
    </row>
    <row r="255" spans="1:83" ht="11.25" customHeight="1">
      <c r="A255" s="143"/>
      <c r="B255" s="143"/>
      <c r="C255" s="144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  <c r="BB255" s="145"/>
      <c r="BC255" s="145"/>
      <c r="BD255" s="145"/>
      <c r="BE255" s="145"/>
      <c r="BF255" s="145"/>
      <c r="BG255" s="146"/>
      <c r="BH255" s="145"/>
      <c r="BI255" s="146"/>
      <c r="BJ255" s="145"/>
      <c r="BK255" s="146"/>
      <c r="BL255" s="145"/>
      <c r="BM255" s="145"/>
      <c r="BN255" s="145"/>
      <c r="BO255" s="146"/>
      <c r="BP255" s="145"/>
      <c r="BQ255" s="145"/>
      <c r="BR255" s="145"/>
      <c r="BS255" s="145"/>
      <c r="BT255" s="145"/>
      <c r="BU255" s="145"/>
      <c r="BV255" s="146"/>
      <c r="BW255" s="145"/>
      <c r="BX255" s="145"/>
      <c r="BY255" s="145"/>
      <c r="BZ255" s="145"/>
      <c r="CA255" s="145"/>
      <c r="CB255" s="145"/>
      <c r="CC255" s="145"/>
      <c r="CD255" s="147"/>
      <c r="CE255" s="2"/>
    </row>
    <row r="256" spans="1:83" ht="11.25" customHeight="1">
      <c r="A256" s="143"/>
      <c r="B256" s="143"/>
      <c r="C256" s="144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  <c r="BC256" s="145"/>
      <c r="BD256" s="145"/>
      <c r="BE256" s="145"/>
      <c r="BF256" s="145"/>
      <c r="BG256" s="146"/>
      <c r="BH256" s="145"/>
      <c r="BI256" s="146"/>
      <c r="BJ256" s="145"/>
      <c r="BK256" s="146"/>
      <c r="BL256" s="145"/>
      <c r="BM256" s="145"/>
      <c r="BN256" s="145"/>
      <c r="BO256" s="146"/>
      <c r="BP256" s="145"/>
      <c r="BQ256" s="145"/>
      <c r="BR256" s="145"/>
      <c r="BS256" s="145"/>
      <c r="BT256" s="145"/>
      <c r="BU256" s="145"/>
      <c r="BV256" s="146"/>
      <c r="BW256" s="145"/>
      <c r="BX256" s="145"/>
      <c r="BY256" s="145"/>
      <c r="BZ256" s="145"/>
      <c r="CA256" s="145"/>
      <c r="CB256" s="145"/>
      <c r="CC256" s="145"/>
      <c r="CD256" s="147"/>
      <c r="CE256" s="2"/>
    </row>
    <row r="257" spans="1:83" ht="11.25" customHeight="1">
      <c r="A257" s="143"/>
      <c r="B257" s="143"/>
      <c r="C257" s="144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  <c r="BC257" s="145"/>
      <c r="BD257" s="145"/>
      <c r="BE257" s="145"/>
      <c r="BF257" s="145"/>
      <c r="BG257" s="146"/>
      <c r="BH257" s="145"/>
      <c r="BI257" s="146"/>
      <c r="BJ257" s="145"/>
      <c r="BK257" s="146"/>
      <c r="BL257" s="145"/>
      <c r="BM257" s="145"/>
      <c r="BN257" s="145"/>
      <c r="BO257" s="146"/>
      <c r="BP257" s="145"/>
      <c r="BQ257" s="145"/>
      <c r="BR257" s="145"/>
      <c r="BS257" s="145"/>
      <c r="BT257" s="145"/>
      <c r="BU257" s="145"/>
      <c r="BV257" s="146"/>
      <c r="BW257" s="145"/>
      <c r="BX257" s="145"/>
      <c r="BY257" s="145"/>
      <c r="BZ257" s="145"/>
      <c r="CA257" s="145"/>
      <c r="CB257" s="145"/>
      <c r="CC257" s="145"/>
      <c r="CD257" s="147"/>
      <c r="CE257" s="2"/>
    </row>
    <row r="258" spans="1:83" ht="11.25" customHeight="1">
      <c r="A258" s="143"/>
      <c r="B258" s="143"/>
      <c r="C258" s="144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45"/>
      <c r="BE258" s="145"/>
      <c r="BF258" s="145"/>
      <c r="BG258" s="146"/>
      <c r="BH258" s="145"/>
      <c r="BI258" s="146"/>
      <c r="BJ258" s="145"/>
      <c r="BK258" s="146"/>
      <c r="BL258" s="145"/>
      <c r="BM258" s="145"/>
      <c r="BN258" s="145"/>
      <c r="BO258" s="146"/>
      <c r="BP258" s="145"/>
      <c r="BQ258" s="145"/>
      <c r="BR258" s="145"/>
      <c r="BS258" s="145"/>
      <c r="BT258" s="145"/>
      <c r="BU258" s="145"/>
      <c r="BV258" s="146"/>
      <c r="BW258" s="145"/>
      <c r="BX258" s="145"/>
      <c r="BY258" s="145"/>
      <c r="BZ258" s="145"/>
      <c r="CA258" s="145"/>
      <c r="CB258" s="145"/>
      <c r="CC258" s="145"/>
      <c r="CD258" s="147"/>
      <c r="CE258" s="2"/>
    </row>
    <row r="259" spans="1:83" ht="11.25" customHeight="1">
      <c r="A259" s="143"/>
      <c r="B259" s="143"/>
      <c r="C259" s="144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  <c r="BC259" s="145"/>
      <c r="BD259" s="145"/>
      <c r="BE259" s="145"/>
      <c r="BF259" s="145"/>
      <c r="BG259" s="146"/>
      <c r="BH259" s="145"/>
      <c r="BI259" s="146"/>
      <c r="BJ259" s="145"/>
      <c r="BK259" s="146"/>
      <c r="BL259" s="145"/>
      <c r="BM259" s="145"/>
      <c r="BN259" s="145"/>
      <c r="BO259" s="146"/>
      <c r="BP259" s="145"/>
      <c r="BQ259" s="145"/>
      <c r="BR259" s="145"/>
      <c r="BS259" s="145"/>
      <c r="BT259" s="145"/>
      <c r="BU259" s="145"/>
      <c r="BV259" s="146"/>
      <c r="BW259" s="145"/>
      <c r="BX259" s="145"/>
      <c r="BY259" s="145"/>
      <c r="BZ259" s="145"/>
      <c r="CA259" s="145"/>
      <c r="CB259" s="145"/>
      <c r="CC259" s="145"/>
      <c r="CD259" s="147"/>
      <c r="CE259" s="2"/>
    </row>
    <row r="260" spans="1:83" ht="11.25" customHeight="1">
      <c r="A260" s="143"/>
      <c r="B260" s="143"/>
      <c r="C260" s="144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  <c r="BC260" s="145"/>
      <c r="BD260" s="145"/>
      <c r="BE260" s="145"/>
      <c r="BF260" s="145"/>
      <c r="BG260" s="146"/>
      <c r="BH260" s="145"/>
      <c r="BI260" s="146"/>
      <c r="BJ260" s="145"/>
      <c r="BK260" s="146"/>
      <c r="BL260" s="145"/>
      <c r="BM260" s="145"/>
      <c r="BN260" s="145"/>
      <c r="BO260" s="146"/>
      <c r="BP260" s="145"/>
      <c r="BQ260" s="145"/>
      <c r="BR260" s="145"/>
      <c r="BS260" s="145"/>
      <c r="BT260" s="145"/>
      <c r="BU260" s="145"/>
      <c r="BV260" s="146"/>
      <c r="BW260" s="145"/>
      <c r="BX260" s="145"/>
      <c r="BY260" s="145"/>
      <c r="BZ260" s="145"/>
      <c r="CA260" s="145"/>
      <c r="CB260" s="145"/>
      <c r="CC260" s="145"/>
      <c r="CD260" s="147"/>
      <c r="CE260" s="2"/>
    </row>
    <row r="261" spans="1:83" ht="11.25" customHeight="1">
      <c r="A261" s="143"/>
      <c r="B261" s="143"/>
      <c r="C261" s="144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  <c r="BC261" s="145"/>
      <c r="BD261" s="145"/>
      <c r="BE261" s="145"/>
      <c r="BF261" s="145"/>
      <c r="BG261" s="146"/>
      <c r="BH261" s="145"/>
      <c r="BI261" s="146"/>
      <c r="BJ261" s="145"/>
      <c r="BK261" s="146"/>
      <c r="BL261" s="145"/>
      <c r="BM261" s="145"/>
      <c r="BN261" s="145"/>
      <c r="BO261" s="146"/>
      <c r="BP261" s="145"/>
      <c r="BQ261" s="145"/>
      <c r="BR261" s="145"/>
      <c r="BS261" s="145"/>
      <c r="BT261" s="145"/>
      <c r="BU261" s="145"/>
      <c r="BV261" s="146"/>
      <c r="BW261" s="145"/>
      <c r="BX261" s="145"/>
      <c r="BY261" s="145"/>
      <c r="BZ261" s="145"/>
      <c r="CA261" s="145"/>
      <c r="CB261" s="145"/>
      <c r="CC261" s="145"/>
      <c r="CD261" s="147"/>
      <c r="CE261" s="2"/>
    </row>
    <row r="262" spans="1:83" ht="11.25" customHeight="1">
      <c r="A262" s="143"/>
      <c r="B262" s="143"/>
      <c r="C262" s="144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  <c r="BC262" s="145"/>
      <c r="BD262" s="145"/>
      <c r="BE262" s="145"/>
      <c r="BF262" s="145"/>
      <c r="BG262" s="146"/>
      <c r="BH262" s="145"/>
      <c r="BI262" s="146"/>
      <c r="BJ262" s="145"/>
      <c r="BK262" s="146"/>
      <c r="BL262" s="145"/>
      <c r="BM262" s="145"/>
      <c r="BN262" s="145"/>
      <c r="BO262" s="146"/>
      <c r="BP262" s="145"/>
      <c r="BQ262" s="145"/>
      <c r="BR262" s="145"/>
      <c r="BS262" s="145"/>
      <c r="BT262" s="145"/>
      <c r="BU262" s="145"/>
      <c r="BV262" s="146"/>
      <c r="BW262" s="145"/>
      <c r="BX262" s="145"/>
      <c r="BY262" s="145"/>
      <c r="BZ262" s="145"/>
      <c r="CA262" s="145"/>
      <c r="CB262" s="145"/>
      <c r="CC262" s="145"/>
      <c r="CD262" s="147"/>
      <c r="CE262" s="2"/>
    </row>
    <row r="263" spans="1:83" ht="11.25" customHeight="1">
      <c r="A263" s="143"/>
      <c r="B263" s="143"/>
      <c r="C263" s="144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45"/>
      <c r="BE263" s="145"/>
      <c r="BF263" s="145"/>
      <c r="BG263" s="146"/>
      <c r="BH263" s="145"/>
      <c r="BI263" s="146"/>
      <c r="BJ263" s="145"/>
      <c r="BK263" s="146"/>
      <c r="BL263" s="145"/>
      <c r="BM263" s="145"/>
      <c r="BN263" s="145"/>
      <c r="BO263" s="146"/>
      <c r="BP263" s="145"/>
      <c r="BQ263" s="145"/>
      <c r="BR263" s="145"/>
      <c r="BS263" s="145"/>
      <c r="BT263" s="145"/>
      <c r="BU263" s="145"/>
      <c r="BV263" s="146"/>
      <c r="BW263" s="145"/>
      <c r="BX263" s="145"/>
      <c r="BY263" s="145"/>
      <c r="BZ263" s="145"/>
      <c r="CA263" s="145"/>
      <c r="CB263" s="145"/>
      <c r="CC263" s="145"/>
      <c r="CD263" s="147"/>
      <c r="CE263" s="2"/>
    </row>
    <row r="264" spans="1:83" ht="11.25" customHeight="1">
      <c r="A264" s="143"/>
      <c r="B264" s="143"/>
      <c r="C264" s="144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45"/>
      <c r="BE264" s="145"/>
      <c r="BF264" s="145"/>
      <c r="BG264" s="146"/>
      <c r="BH264" s="145"/>
      <c r="BI264" s="146"/>
      <c r="BJ264" s="145"/>
      <c r="BK264" s="146"/>
      <c r="BL264" s="145"/>
      <c r="BM264" s="145"/>
      <c r="BN264" s="145"/>
      <c r="BO264" s="146"/>
      <c r="BP264" s="145"/>
      <c r="BQ264" s="145"/>
      <c r="BR264" s="145"/>
      <c r="BS264" s="145"/>
      <c r="BT264" s="145"/>
      <c r="BU264" s="145"/>
      <c r="BV264" s="146"/>
      <c r="BW264" s="145"/>
      <c r="BX264" s="145"/>
      <c r="BY264" s="145"/>
      <c r="BZ264" s="145"/>
      <c r="CA264" s="145"/>
      <c r="CB264" s="145"/>
      <c r="CC264" s="145"/>
      <c r="CD264" s="147"/>
      <c r="CE264" s="2"/>
    </row>
    <row r="265" spans="1:83" ht="11.25" customHeight="1">
      <c r="A265" s="143"/>
      <c r="B265" s="143"/>
      <c r="C265" s="144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  <c r="BE265" s="145"/>
      <c r="BF265" s="145"/>
      <c r="BG265" s="146"/>
      <c r="BH265" s="145"/>
      <c r="BI265" s="146"/>
      <c r="BJ265" s="145"/>
      <c r="BK265" s="146"/>
      <c r="BL265" s="145"/>
      <c r="BM265" s="145"/>
      <c r="BN265" s="145"/>
      <c r="BO265" s="146"/>
      <c r="BP265" s="145"/>
      <c r="BQ265" s="145"/>
      <c r="BR265" s="145"/>
      <c r="BS265" s="145"/>
      <c r="BT265" s="145"/>
      <c r="BU265" s="145"/>
      <c r="BV265" s="146"/>
      <c r="BW265" s="145"/>
      <c r="BX265" s="145"/>
      <c r="BY265" s="145"/>
      <c r="BZ265" s="145"/>
      <c r="CA265" s="145"/>
      <c r="CB265" s="145"/>
      <c r="CC265" s="145"/>
      <c r="CD265" s="147"/>
      <c r="CE265" s="2"/>
    </row>
    <row r="266" spans="1:83" ht="11.25" customHeight="1">
      <c r="A266" s="143"/>
      <c r="B266" s="143"/>
      <c r="C266" s="144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  <c r="BB266" s="145"/>
      <c r="BC266" s="145"/>
      <c r="BD266" s="145"/>
      <c r="BE266" s="145"/>
      <c r="BF266" s="145"/>
      <c r="BG266" s="146"/>
      <c r="BH266" s="145"/>
      <c r="BI266" s="146"/>
      <c r="BJ266" s="145"/>
      <c r="BK266" s="146"/>
      <c r="BL266" s="145"/>
      <c r="BM266" s="145"/>
      <c r="BN266" s="145"/>
      <c r="BO266" s="146"/>
      <c r="BP266" s="145"/>
      <c r="BQ266" s="145"/>
      <c r="BR266" s="145"/>
      <c r="BS266" s="145"/>
      <c r="BT266" s="145"/>
      <c r="BU266" s="145"/>
      <c r="BV266" s="146"/>
      <c r="BW266" s="145"/>
      <c r="BX266" s="145"/>
      <c r="BY266" s="145"/>
      <c r="BZ266" s="145"/>
      <c r="CA266" s="145"/>
      <c r="CB266" s="145"/>
      <c r="CC266" s="145"/>
      <c r="CD266" s="147"/>
      <c r="CE266" s="2"/>
    </row>
    <row r="267" spans="1:83" ht="11.25" customHeight="1">
      <c r="A267" s="143"/>
      <c r="B267" s="143"/>
      <c r="C267" s="144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  <c r="BC267" s="145"/>
      <c r="BD267" s="145"/>
      <c r="BE267" s="145"/>
      <c r="BF267" s="145"/>
      <c r="BG267" s="146"/>
      <c r="BH267" s="145"/>
      <c r="BI267" s="146"/>
      <c r="BJ267" s="145"/>
      <c r="BK267" s="146"/>
      <c r="BL267" s="145"/>
      <c r="BM267" s="145"/>
      <c r="BN267" s="145"/>
      <c r="BO267" s="146"/>
      <c r="BP267" s="145"/>
      <c r="BQ267" s="145"/>
      <c r="BR267" s="145"/>
      <c r="BS267" s="145"/>
      <c r="BT267" s="145"/>
      <c r="BU267" s="145"/>
      <c r="BV267" s="146"/>
      <c r="BW267" s="145"/>
      <c r="BX267" s="145"/>
      <c r="BY267" s="145"/>
      <c r="BZ267" s="145"/>
      <c r="CA267" s="145"/>
      <c r="CB267" s="145"/>
      <c r="CC267" s="145"/>
      <c r="CD267" s="147"/>
      <c r="CE267" s="2"/>
    </row>
    <row r="268" spans="1:83" ht="11.25" customHeight="1">
      <c r="A268" s="143"/>
      <c r="B268" s="143"/>
      <c r="C268" s="144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  <c r="BC268" s="145"/>
      <c r="BD268" s="145"/>
      <c r="BE268" s="145"/>
      <c r="BF268" s="145"/>
      <c r="BG268" s="146"/>
      <c r="BH268" s="145"/>
      <c r="BI268" s="146"/>
      <c r="BJ268" s="145"/>
      <c r="BK268" s="146"/>
      <c r="BL268" s="145"/>
      <c r="BM268" s="145"/>
      <c r="BN268" s="145"/>
      <c r="BO268" s="146"/>
      <c r="BP268" s="145"/>
      <c r="BQ268" s="145"/>
      <c r="BR268" s="145"/>
      <c r="BS268" s="145"/>
      <c r="BT268" s="145"/>
      <c r="BU268" s="145"/>
      <c r="BV268" s="146"/>
      <c r="BW268" s="145"/>
      <c r="BX268" s="145"/>
      <c r="BY268" s="145"/>
      <c r="BZ268" s="145"/>
      <c r="CA268" s="145"/>
      <c r="CB268" s="145"/>
      <c r="CC268" s="145"/>
      <c r="CD268" s="147"/>
      <c r="CE268" s="2"/>
    </row>
    <row r="269" spans="1:83" ht="11.25" customHeight="1">
      <c r="A269" s="143"/>
      <c r="B269" s="143"/>
      <c r="C269" s="144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45"/>
      <c r="BE269" s="145"/>
      <c r="BF269" s="145"/>
      <c r="BG269" s="146"/>
      <c r="BH269" s="145"/>
      <c r="BI269" s="146"/>
      <c r="BJ269" s="145"/>
      <c r="BK269" s="146"/>
      <c r="BL269" s="145"/>
      <c r="BM269" s="145"/>
      <c r="BN269" s="145"/>
      <c r="BO269" s="146"/>
      <c r="BP269" s="145"/>
      <c r="BQ269" s="145"/>
      <c r="BR269" s="145"/>
      <c r="BS269" s="145"/>
      <c r="BT269" s="145"/>
      <c r="BU269" s="145"/>
      <c r="BV269" s="146"/>
      <c r="BW269" s="145"/>
      <c r="BX269" s="145"/>
      <c r="BY269" s="145"/>
      <c r="BZ269" s="145"/>
      <c r="CA269" s="145"/>
      <c r="CB269" s="145"/>
      <c r="CC269" s="145"/>
      <c r="CD269" s="147"/>
      <c r="CE269" s="2"/>
    </row>
    <row r="270" spans="1:83" ht="11.25" customHeight="1">
      <c r="A270" s="143"/>
      <c r="B270" s="143"/>
      <c r="C270" s="144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  <c r="BC270" s="145"/>
      <c r="BD270" s="145"/>
      <c r="BE270" s="145"/>
      <c r="BF270" s="145"/>
      <c r="BG270" s="146"/>
      <c r="BH270" s="145"/>
      <c r="BI270" s="146"/>
      <c r="BJ270" s="145"/>
      <c r="BK270" s="146"/>
      <c r="BL270" s="145"/>
      <c r="BM270" s="145"/>
      <c r="BN270" s="145"/>
      <c r="BO270" s="146"/>
      <c r="BP270" s="145"/>
      <c r="BQ270" s="145"/>
      <c r="BR270" s="145"/>
      <c r="BS270" s="145"/>
      <c r="BT270" s="145"/>
      <c r="BU270" s="145"/>
      <c r="BV270" s="146"/>
      <c r="BW270" s="145"/>
      <c r="BX270" s="145"/>
      <c r="BY270" s="145"/>
      <c r="BZ270" s="145"/>
      <c r="CA270" s="145"/>
      <c r="CB270" s="145"/>
      <c r="CC270" s="145"/>
      <c r="CD270" s="147"/>
      <c r="CE270" s="2"/>
    </row>
    <row r="271" spans="1:83" ht="11.25" customHeight="1">
      <c r="A271" s="143"/>
      <c r="B271" s="143"/>
      <c r="C271" s="144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  <c r="BC271" s="145"/>
      <c r="BD271" s="145"/>
      <c r="BE271" s="145"/>
      <c r="BF271" s="145"/>
      <c r="BG271" s="146"/>
      <c r="BH271" s="145"/>
      <c r="BI271" s="146"/>
      <c r="BJ271" s="145"/>
      <c r="BK271" s="146"/>
      <c r="BL271" s="145"/>
      <c r="BM271" s="145"/>
      <c r="BN271" s="145"/>
      <c r="BO271" s="146"/>
      <c r="BP271" s="145"/>
      <c r="BQ271" s="145"/>
      <c r="BR271" s="145"/>
      <c r="BS271" s="145"/>
      <c r="BT271" s="145"/>
      <c r="BU271" s="145"/>
      <c r="BV271" s="146"/>
      <c r="BW271" s="145"/>
      <c r="BX271" s="145"/>
      <c r="BY271" s="145"/>
      <c r="BZ271" s="145"/>
      <c r="CA271" s="145"/>
      <c r="CB271" s="145"/>
      <c r="CC271" s="145"/>
      <c r="CD271" s="147"/>
      <c r="CE271" s="2"/>
    </row>
    <row r="272" spans="1:83" ht="11.25" customHeight="1">
      <c r="A272" s="143"/>
      <c r="B272" s="143"/>
      <c r="C272" s="144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45"/>
      <c r="BE272" s="145"/>
      <c r="BF272" s="145"/>
      <c r="BG272" s="146"/>
      <c r="BH272" s="145"/>
      <c r="BI272" s="146"/>
      <c r="BJ272" s="145"/>
      <c r="BK272" s="146"/>
      <c r="BL272" s="145"/>
      <c r="BM272" s="145"/>
      <c r="BN272" s="145"/>
      <c r="BO272" s="146"/>
      <c r="BP272" s="145"/>
      <c r="BQ272" s="145"/>
      <c r="BR272" s="145"/>
      <c r="BS272" s="145"/>
      <c r="BT272" s="145"/>
      <c r="BU272" s="145"/>
      <c r="BV272" s="146"/>
      <c r="BW272" s="145"/>
      <c r="BX272" s="145"/>
      <c r="BY272" s="145"/>
      <c r="BZ272" s="145"/>
      <c r="CA272" s="145"/>
      <c r="CB272" s="145"/>
      <c r="CC272" s="145"/>
      <c r="CD272" s="147"/>
      <c r="CE272" s="2"/>
    </row>
    <row r="273" spans="1:83" ht="11.25" customHeight="1">
      <c r="A273" s="143"/>
      <c r="B273" s="143"/>
      <c r="C273" s="144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  <c r="BC273" s="145"/>
      <c r="BD273" s="145"/>
      <c r="BE273" s="145"/>
      <c r="BF273" s="145"/>
      <c r="BG273" s="146"/>
      <c r="BH273" s="145"/>
      <c r="BI273" s="146"/>
      <c r="BJ273" s="145"/>
      <c r="BK273" s="146"/>
      <c r="BL273" s="145"/>
      <c r="BM273" s="145"/>
      <c r="BN273" s="145"/>
      <c r="BO273" s="146"/>
      <c r="BP273" s="145"/>
      <c r="BQ273" s="145"/>
      <c r="BR273" s="145"/>
      <c r="BS273" s="145"/>
      <c r="BT273" s="145"/>
      <c r="BU273" s="145"/>
      <c r="BV273" s="146"/>
      <c r="BW273" s="145"/>
      <c r="BX273" s="145"/>
      <c r="BY273" s="145"/>
      <c r="BZ273" s="145"/>
      <c r="CA273" s="145"/>
      <c r="CB273" s="145"/>
      <c r="CC273" s="145"/>
      <c r="CD273" s="147"/>
      <c r="CE273" s="2"/>
    </row>
    <row r="274" spans="1:83" ht="11.25" customHeight="1">
      <c r="A274" s="143"/>
      <c r="B274" s="143"/>
      <c r="C274" s="144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  <c r="BE274" s="145"/>
      <c r="BF274" s="145"/>
      <c r="BG274" s="146"/>
      <c r="BH274" s="145"/>
      <c r="BI274" s="146"/>
      <c r="BJ274" s="145"/>
      <c r="BK274" s="146"/>
      <c r="BL274" s="145"/>
      <c r="BM274" s="145"/>
      <c r="BN274" s="145"/>
      <c r="BO274" s="146"/>
      <c r="BP274" s="145"/>
      <c r="BQ274" s="145"/>
      <c r="BR274" s="145"/>
      <c r="BS274" s="145"/>
      <c r="BT274" s="145"/>
      <c r="BU274" s="145"/>
      <c r="BV274" s="146"/>
      <c r="BW274" s="145"/>
      <c r="BX274" s="145"/>
      <c r="BY274" s="145"/>
      <c r="BZ274" s="145"/>
      <c r="CA274" s="145"/>
      <c r="CB274" s="145"/>
      <c r="CC274" s="145"/>
      <c r="CD274" s="147"/>
      <c r="CE274" s="2"/>
    </row>
    <row r="275" spans="1:83" ht="11.25" customHeight="1">
      <c r="A275" s="143"/>
      <c r="B275" s="143"/>
      <c r="C275" s="144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5"/>
      <c r="BE275" s="145"/>
      <c r="BF275" s="145"/>
      <c r="BG275" s="146"/>
      <c r="BH275" s="145"/>
      <c r="BI275" s="146"/>
      <c r="BJ275" s="145"/>
      <c r="BK275" s="146"/>
      <c r="BL275" s="145"/>
      <c r="BM275" s="145"/>
      <c r="BN275" s="145"/>
      <c r="BO275" s="146"/>
      <c r="BP275" s="145"/>
      <c r="BQ275" s="145"/>
      <c r="BR275" s="145"/>
      <c r="BS275" s="145"/>
      <c r="BT275" s="145"/>
      <c r="BU275" s="145"/>
      <c r="BV275" s="146"/>
      <c r="BW275" s="145"/>
      <c r="BX275" s="145"/>
      <c r="BY275" s="145"/>
      <c r="BZ275" s="145"/>
      <c r="CA275" s="145"/>
      <c r="CB275" s="145"/>
      <c r="CC275" s="145"/>
      <c r="CD275" s="147"/>
      <c r="CE275" s="2"/>
    </row>
    <row r="276" spans="1:83" ht="11.25" customHeight="1">
      <c r="A276" s="143"/>
      <c r="B276" s="143"/>
      <c r="C276" s="144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  <c r="BC276" s="145"/>
      <c r="BD276" s="145"/>
      <c r="BE276" s="145"/>
      <c r="BF276" s="145"/>
      <c r="BG276" s="146"/>
      <c r="BH276" s="145"/>
      <c r="BI276" s="146"/>
      <c r="BJ276" s="145"/>
      <c r="BK276" s="146"/>
      <c r="BL276" s="145"/>
      <c r="BM276" s="145"/>
      <c r="BN276" s="145"/>
      <c r="BO276" s="146"/>
      <c r="BP276" s="145"/>
      <c r="BQ276" s="145"/>
      <c r="BR276" s="145"/>
      <c r="BS276" s="145"/>
      <c r="BT276" s="145"/>
      <c r="BU276" s="145"/>
      <c r="BV276" s="146"/>
      <c r="BW276" s="145"/>
      <c r="BX276" s="145"/>
      <c r="BY276" s="145"/>
      <c r="BZ276" s="145"/>
      <c r="CA276" s="145"/>
      <c r="CB276" s="145"/>
      <c r="CC276" s="145"/>
      <c r="CD276" s="147"/>
      <c r="CE276" s="2"/>
    </row>
    <row r="277" spans="1:83" ht="11.25" customHeight="1">
      <c r="A277" s="143"/>
      <c r="B277" s="143"/>
      <c r="C277" s="144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  <c r="BC277" s="145"/>
      <c r="BD277" s="145"/>
      <c r="BE277" s="145"/>
      <c r="BF277" s="145"/>
      <c r="BG277" s="146"/>
      <c r="BH277" s="145"/>
      <c r="BI277" s="146"/>
      <c r="BJ277" s="145"/>
      <c r="BK277" s="146"/>
      <c r="BL277" s="145"/>
      <c r="BM277" s="145"/>
      <c r="BN277" s="145"/>
      <c r="BO277" s="146"/>
      <c r="BP277" s="145"/>
      <c r="BQ277" s="145"/>
      <c r="BR277" s="145"/>
      <c r="BS277" s="145"/>
      <c r="BT277" s="145"/>
      <c r="BU277" s="145"/>
      <c r="BV277" s="146"/>
      <c r="BW277" s="145"/>
      <c r="BX277" s="145"/>
      <c r="BY277" s="145"/>
      <c r="BZ277" s="145"/>
      <c r="CA277" s="145"/>
      <c r="CB277" s="145"/>
      <c r="CC277" s="145"/>
      <c r="CD277" s="147"/>
      <c r="CE277" s="2"/>
    </row>
    <row r="278" spans="1:83" ht="11.25" customHeight="1">
      <c r="A278" s="143"/>
      <c r="B278" s="143"/>
      <c r="C278" s="144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  <c r="BC278" s="145"/>
      <c r="BD278" s="145"/>
      <c r="BE278" s="145"/>
      <c r="BF278" s="145"/>
      <c r="BG278" s="146"/>
      <c r="BH278" s="145"/>
      <c r="BI278" s="146"/>
      <c r="BJ278" s="145"/>
      <c r="BK278" s="146"/>
      <c r="BL278" s="145"/>
      <c r="BM278" s="145"/>
      <c r="BN278" s="145"/>
      <c r="BO278" s="146"/>
      <c r="BP278" s="145"/>
      <c r="BQ278" s="145"/>
      <c r="BR278" s="145"/>
      <c r="BS278" s="145"/>
      <c r="BT278" s="145"/>
      <c r="BU278" s="145"/>
      <c r="BV278" s="146"/>
      <c r="BW278" s="145"/>
      <c r="BX278" s="145"/>
      <c r="BY278" s="145"/>
      <c r="BZ278" s="145"/>
      <c r="CA278" s="145"/>
      <c r="CB278" s="145"/>
      <c r="CC278" s="145"/>
      <c r="CD278" s="147"/>
      <c r="CE278" s="2"/>
    </row>
    <row r="279" spans="1:83" ht="11.25" customHeight="1">
      <c r="A279" s="143"/>
      <c r="B279" s="143"/>
      <c r="C279" s="144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45"/>
      <c r="BE279" s="145"/>
      <c r="BF279" s="145"/>
      <c r="BG279" s="146"/>
      <c r="BH279" s="145"/>
      <c r="BI279" s="146"/>
      <c r="BJ279" s="145"/>
      <c r="BK279" s="146"/>
      <c r="BL279" s="145"/>
      <c r="BM279" s="145"/>
      <c r="BN279" s="145"/>
      <c r="BO279" s="146"/>
      <c r="BP279" s="145"/>
      <c r="BQ279" s="145"/>
      <c r="BR279" s="145"/>
      <c r="BS279" s="145"/>
      <c r="BT279" s="145"/>
      <c r="BU279" s="145"/>
      <c r="BV279" s="146"/>
      <c r="BW279" s="145"/>
      <c r="BX279" s="145"/>
      <c r="BY279" s="145"/>
      <c r="BZ279" s="145"/>
      <c r="CA279" s="145"/>
      <c r="CB279" s="145"/>
      <c r="CC279" s="145"/>
      <c r="CD279" s="147"/>
      <c r="CE279" s="2"/>
    </row>
    <row r="280" spans="1:83" ht="11.25" customHeight="1">
      <c r="A280" s="143"/>
      <c r="B280" s="143"/>
      <c r="C280" s="144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  <c r="BC280" s="145"/>
      <c r="BD280" s="145"/>
      <c r="BE280" s="145"/>
      <c r="BF280" s="145"/>
      <c r="BG280" s="146"/>
      <c r="BH280" s="145"/>
      <c r="BI280" s="146"/>
      <c r="BJ280" s="145"/>
      <c r="BK280" s="146"/>
      <c r="BL280" s="145"/>
      <c r="BM280" s="145"/>
      <c r="BN280" s="145"/>
      <c r="BO280" s="146"/>
      <c r="BP280" s="145"/>
      <c r="BQ280" s="145"/>
      <c r="BR280" s="145"/>
      <c r="BS280" s="145"/>
      <c r="BT280" s="145"/>
      <c r="BU280" s="145"/>
      <c r="BV280" s="146"/>
      <c r="BW280" s="145"/>
      <c r="BX280" s="145"/>
      <c r="BY280" s="145"/>
      <c r="BZ280" s="145"/>
      <c r="CA280" s="145"/>
      <c r="CB280" s="145"/>
      <c r="CC280" s="145"/>
      <c r="CD280" s="147"/>
      <c r="CE280" s="2"/>
    </row>
    <row r="281" spans="1:83" ht="11.25" customHeight="1">
      <c r="A281" s="143"/>
      <c r="B281" s="143"/>
      <c r="C281" s="144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  <c r="BC281" s="145"/>
      <c r="BD281" s="145"/>
      <c r="BE281" s="145"/>
      <c r="BF281" s="145"/>
      <c r="BG281" s="146"/>
      <c r="BH281" s="145"/>
      <c r="BI281" s="146"/>
      <c r="BJ281" s="145"/>
      <c r="BK281" s="146"/>
      <c r="BL281" s="145"/>
      <c r="BM281" s="145"/>
      <c r="BN281" s="145"/>
      <c r="BO281" s="146"/>
      <c r="BP281" s="145"/>
      <c r="BQ281" s="145"/>
      <c r="BR281" s="145"/>
      <c r="BS281" s="145"/>
      <c r="BT281" s="145"/>
      <c r="BU281" s="145"/>
      <c r="BV281" s="146"/>
      <c r="BW281" s="145"/>
      <c r="BX281" s="145"/>
      <c r="BY281" s="145"/>
      <c r="BZ281" s="145"/>
      <c r="CA281" s="145"/>
      <c r="CB281" s="145"/>
      <c r="CC281" s="145"/>
      <c r="CD281" s="147"/>
      <c r="CE281" s="2"/>
    </row>
    <row r="282" spans="1:82" ht="11.25" customHeight="1">
      <c r="A282" s="12"/>
      <c r="B282" s="12"/>
      <c r="C282" s="36"/>
      <c r="D282" s="27"/>
      <c r="E282" s="28"/>
      <c r="F282" s="29"/>
      <c r="G282" s="30"/>
      <c r="H282" s="30"/>
      <c r="I282" s="30"/>
      <c r="J282" s="30"/>
      <c r="K282" s="30"/>
      <c r="L282" s="30"/>
      <c r="M282" s="30"/>
      <c r="N282" s="30"/>
      <c r="O282" s="30"/>
      <c r="P282" s="28"/>
      <c r="Q282" s="29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28"/>
      <c r="AC282" s="29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28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7"/>
      <c r="BB282" s="28"/>
      <c r="BC282" s="29"/>
      <c r="BD282" s="30"/>
      <c r="BE282" s="28"/>
      <c r="BF282" s="31"/>
      <c r="BG282" s="64"/>
      <c r="BH282" s="29"/>
      <c r="BI282" s="64"/>
      <c r="BJ282" s="31"/>
      <c r="BK282" s="64"/>
      <c r="BL282" s="29"/>
      <c r="BM282" s="30"/>
      <c r="BN282" s="32"/>
      <c r="BO282" s="64"/>
      <c r="BP282" s="29"/>
      <c r="BQ282" s="29"/>
      <c r="BR282" s="29"/>
      <c r="BS282" s="29"/>
      <c r="BT282" s="29"/>
      <c r="BU282" s="27"/>
      <c r="BV282" s="64"/>
      <c r="BW282" s="29"/>
      <c r="BX282" s="30"/>
      <c r="BY282" s="30"/>
      <c r="BZ282" s="30"/>
      <c r="CA282" s="30"/>
      <c r="CB282" s="30"/>
      <c r="CC282" s="28"/>
      <c r="CD282" s="70"/>
    </row>
  </sheetData>
  <sheetProtection/>
  <mergeCells count="17">
    <mergeCell ref="A1:CD1"/>
    <mergeCell ref="AC3:AM3"/>
    <mergeCell ref="AC2:AM2"/>
    <mergeCell ref="AO3:BA3"/>
    <mergeCell ref="AO2:BA2"/>
    <mergeCell ref="F2:O2"/>
    <mergeCell ref="F3:O3"/>
    <mergeCell ref="Q3:AA3"/>
    <mergeCell ref="Q2:AA2"/>
    <mergeCell ref="BW2:CB2"/>
    <mergeCell ref="BW3:CB3"/>
    <mergeCell ref="BC2:BD2"/>
    <mergeCell ref="BC3:BD3"/>
    <mergeCell ref="BP2:BU2"/>
    <mergeCell ref="BP3:BU3"/>
    <mergeCell ref="BL2:BN2"/>
    <mergeCell ref="BL3:BN3"/>
  </mergeCells>
  <hyperlinks>
    <hyperlink ref="C52" r:id="rId1" display="http://www.handlova.sk/"/>
    <hyperlink ref="C10" r:id="rId2" display="http://www.chrenovec-brusno.sk"/>
    <hyperlink ref="C54" r:id="rId3" display="http://www.mestocadca.sk/"/>
    <hyperlink ref="C20" r:id="rId4" display="http://www.kamenec.sk"/>
    <hyperlink ref="C13" r:id="rId5" display="http://www.dekys.sk"/>
    <hyperlink ref="C49" r:id="rId6" display="http://www.poprad.sk"/>
    <hyperlink ref="C45" r:id="rId7" display="http://www.michalovce.sk"/>
    <hyperlink ref="C23" r:id="rId8" display="http://www.driencany.sk"/>
    <hyperlink ref="C11" r:id="rId9" display="http://www.melcice-lieskove.sk"/>
    <hyperlink ref="C27" r:id="rId10" display="http://www.obechornyhricov.sk"/>
    <hyperlink ref="C50" r:id="rId11" display="http://www.kosice.sk/"/>
    <hyperlink ref="C66" r:id="rId12" display="http://www.kezmarok.sk/"/>
    <hyperlink ref="C57" r:id="rId13" display="http://www.kremnica.sk"/>
    <hyperlink ref="C17" r:id="rId14" display="http://www.krajne.sk"/>
    <hyperlink ref="C34" r:id="rId15" display="http://www.pezinok.sk/"/>
    <hyperlink ref="C21" r:id="rId16" display="http://www.kamienka.sk"/>
    <hyperlink ref="C15" r:id="rId17" display="http://www.bernolakovo.sk"/>
    <hyperlink ref="C28" r:id="rId18" display="http://www.cigel.host.sk"/>
    <hyperlink ref="C61" r:id="rId19" display="http://www.povazska-bystrica.sk/"/>
    <hyperlink ref="C22" r:id="rId20" display="http://dunajskaluzna.sk"/>
    <hyperlink ref="C5" r:id="rId21" display="http://www.vucbb.sk/"/>
    <hyperlink ref="C24" r:id="rId22" display="http://www.dolnatrnavka.sk"/>
    <hyperlink ref="C47" r:id="rId23" display="http://www.martin.sk"/>
    <hyperlink ref="C18" r:id="rId24" display="http://www.klatovanovaves.sk"/>
    <hyperlink ref="C25" r:id="rId25" display="http://www.obechoste.sk"/>
    <hyperlink ref="C8" r:id="rId26" display="http://www.tsk.sk"/>
    <hyperlink ref="C9" r:id="rId27" display="http://www.chocholna-velcice.sk"/>
    <hyperlink ref="C19" r:id="rId28" display="http://dolnedubove.sk"/>
    <hyperlink ref="C16" r:id="rId29" display="http://www.klokocov.sk"/>
    <hyperlink ref="C55" r:id="rId30" display="http://www.krupina.sk"/>
    <hyperlink ref="C35" r:id="rId31" display="http://www.dubnica.sk/"/>
    <hyperlink ref="C36" r:id="rId32" display="http://www.banskabystrica.sk/"/>
    <hyperlink ref="C72" r:id="rId33" display="http://www.e-bardejov.sk/"/>
    <hyperlink ref="C29" r:id="rId34" display="http://www.bratislava.sk"/>
    <hyperlink ref="C59" r:id="rId35" display="http://www.humenne.sk/"/>
    <hyperlink ref="C56" r:id="rId36" display="http://www.levice.sk/"/>
    <hyperlink ref="C40" r:id="rId37" display="http://www.msunitra.sk"/>
    <hyperlink ref="C64" r:id="rId38" display="http://www.partizanske.sk/"/>
    <hyperlink ref="C31" r:id="rId39" display="http://www.piestany.sk"/>
    <hyperlink ref="C41" r:id="rId40" display="http://www.prievidza.sk/"/>
    <hyperlink ref="C33" r:id="rId41" display="http://www.ilava.sk"/>
    <hyperlink ref="C71" r:id="rId42" display="http://www.komarno.sk/"/>
    <hyperlink ref="C70" r:id="rId43" display="http://www.bytca.sk/"/>
    <hyperlink ref="C37" r:id="rId44" display="http://www.brezno.sk"/>
    <hyperlink ref="C63" r:id="rId45" display="http://www.hlohovec.sk"/>
    <hyperlink ref="C69" r:id="rId46" display="http://www.mestosnv.sk/"/>
    <hyperlink ref="C60" r:id="rId47" display="http://www.topolcany.sk/"/>
    <hyperlink ref="C30" r:id="rId48" display="http://www.trencin.sk/"/>
    <hyperlink ref="C46" r:id="rId49" display="http://www.trnava.sk"/>
    <hyperlink ref="C67" r:id="rId50" display="http://www.vrable.sk/"/>
    <hyperlink ref="C65" r:id="rId51" display="http://www.vrutky.sk"/>
    <hyperlink ref="C48" r:id="rId52" display="http://www.zvolen.sk/"/>
    <hyperlink ref="C38" r:id="rId53" display="http://www.zilina.sk/"/>
    <hyperlink ref="C73" r:id="rId54" display="http://www.karlovaves.sk"/>
    <hyperlink ref="C76" r:id="rId55" display="http://biskupice.sk"/>
    <hyperlink ref="C39" r:id="rId56" display="http://staremesto.sk"/>
    <hyperlink ref="C77" r:id="rId57" display="www.jazerokosice.sk"/>
    <hyperlink ref="C78" r:id="rId58" display="www.kosice-city.sk"/>
    <hyperlink ref="C74" r:id="rId59" display="www.kosicezapad.sk"/>
    <hyperlink ref="C44" r:id="rId60" display="http://www.petrzalka.sk"/>
    <hyperlink ref="C75" r:id="rId61" display="http://www.vysoketatry.sk"/>
    <hyperlink ref="C32" r:id="rId62" display="http://www.sala.sk"/>
    <hyperlink ref="C68" r:id="rId63" display="http://www.novezamky.sk/"/>
    <hyperlink ref="C58" r:id="rId64" display="http://www.liptovskymikulas.sk/"/>
    <hyperlink ref="C43" r:id="rId65" display="http://www.novadubnica.sk/"/>
    <hyperlink ref="C6" r:id="rId66" display="http://www.unsk.sk"/>
    <hyperlink ref="C7" r:id="rId67" display="http://www.regionzilina.sk"/>
    <hyperlink ref="C12" r:id="rId68" display="http://www.obecpruske.sk"/>
    <hyperlink ref="C14" r:id="rId69" display="http://moravany.sk"/>
    <hyperlink ref="C26" r:id="rId70" display="http://www.socovce.sk"/>
    <hyperlink ref="C79" r:id="rId71" display="http://www.ruzomberok.sk"/>
    <hyperlink ref="C42" r:id="rId72" display="http://www.presov.sk/"/>
    <hyperlink ref="C51" r:id="rId73" display="http://www.roznava.sk/"/>
    <hyperlink ref="C53" r:id="rId74" display="http://www.rimavskasobota.sk"/>
    <hyperlink ref="C62" r:id="rId75" display="http://www.senica.sk/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77"/>
  <drawing r:id="rId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Vlado Kanás</cp:lastModifiedBy>
  <cp:lastPrinted>2006-10-03T10:07:03Z</cp:lastPrinted>
  <dcterms:created xsi:type="dcterms:W3CDTF">2003-09-30T08:12:56Z</dcterms:created>
  <dcterms:modified xsi:type="dcterms:W3CDTF">2007-11-21T12:48:10Z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